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58" activeTab="0"/>
  </bookViews>
  <sheets>
    <sheet name="Wertung" sheetId="1" r:id="rId1"/>
    <sheet name="Wettkampfpaarungen" sheetId="2" r:id="rId2"/>
    <sheet name="Mannschaftsführer" sheetId="3" r:id="rId3"/>
  </sheets>
  <definedNames/>
  <calcPr fullCalcOnLoad="1"/>
</workbook>
</file>

<file path=xl/sharedStrings.xml><?xml version="1.0" encoding="utf-8"?>
<sst xmlns="http://schemas.openxmlformats.org/spreadsheetml/2006/main" count="267" uniqueCount="110">
  <si>
    <t>Schützenkreis Landau in der Pfalz e. V.</t>
  </si>
  <si>
    <t>Kreisliga Landau</t>
  </si>
  <si>
    <t>Rundenkämpfe 2022</t>
  </si>
  <si>
    <t>25 m Pistole – beidhändig</t>
  </si>
  <si>
    <t>A b s c h l u ß b e r i c h t</t>
  </si>
  <si>
    <t>Rundenkampfleiter Kurzwaffen KOSM Udo  H e l l m a n n</t>
  </si>
  <si>
    <t>Telefon:   06341 950 320 (bis 23:00 Uhr)</t>
  </si>
  <si>
    <t>E – mail:   udo.hellmann.svq@t-online.de</t>
  </si>
  <si>
    <t>Wettkampfergebnisse</t>
  </si>
  <si>
    <t>SV Venningen</t>
  </si>
  <si>
    <t>:</t>
  </si>
  <si>
    <t>SG 1881 Landau 1</t>
  </si>
  <si>
    <t>SV Edesheim</t>
  </si>
  <si>
    <t>n e u t r a l</t>
  </si>
  <si>
    <t>SV Wörth 1</t>
  </si>
  <si>
    <t>SG Rülzheim</t>
  </si>
  <si>
    <t>SV Herxheim</t>
  </si>
  <si>
    <t>SV Wörth 2</t>
  </si>
  <si>
    <t>SG 1881 Landau 2</t>
  </si>
  <si>
    <t>Mannschaftswertung</t>
  </si>
  <si>
    <t>Verein: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</si>
  <si>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</si>
  <si>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</si>
  <si>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</si>
  <si>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</si>
  <si>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</si>
  <si>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</si>
  <si>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</si>
  <si>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</si>
  <si>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Tagesbestenwertung</t>
  </si>
  <si>
    <t>Knobloch, Stephan</t>
  </si>
  <si>
    <t>Scharfnitz, Mark</t>
  </si>
  <si>
    <t>Rihm, Klaus</t>
  </si>
  <si>
    <t>Einzelwertung</t>
  </si>
  <si>
    <t>Name:</t>
  </si>
  <si>
    <t>Fried, Matthias</t>
  </si>
  <si>
    <t>Bevier, Mario</t>
  </si>
  <si>
    <t>Estelmann, Rudi</t>
  </si>
  <si>
    <t>Schilling, Robert</t>
  </si>
  <si>
    <t>Lutz, John</t>
  </si>
  <si>
    <t>Doleschal, Gerhard</t>
  </si>
  <si>
    <t>Jäger, Kurt</t>
  </si>
  <si>
    <t>Styner, Franz</t>
  </si>
  <si>
    <t>Beimel, Thomas</t>
  </si>
  <si>
    <t xml:space="preserve">SV Edesheim </t>
  </si>
  <si>
    <t>Estelmann, Walter</t>
  </si>
  <si>
    <t>Beimel, Marvin</t>
  </si>
  <si>
    <t>Mewis, Stefan</t>
  </si>
  <si>
    <t>Kornely, Markus</t>
  </si>
  <si>
    <t>Anselmann, Pstrick</t>
  </si>
  <si>
    <t>Fakhr, Nasser</t>
  </si>
  <si>
    <t>Kirschbaum, Andreas</t>
  </si>
  <si>
    <t>Hussong, Gerhard</t>
  </si>
  <si>
    <t>Schaeffer, Werner</t>
  </si>
  <si>
    <t>Reichold, Ernst</t>
  </si>
  <si>
    <t>SV „Diana“ Insheim</t>
  </si>
  <si>
    <t>Orth, Stephan</t>
  </si>
  <si>
    <t>Lessle, Jörg</t>
  </si>
  <si>
    <t>Burret, Jürgen</t>
  </si>
  <si>
    <t>Nogly, Thorsten</t>
  </si>
  <si>
    <t>Staudt, Wolfgang</t>
  </si>
  <si>
    <t>Brosig, Herbert</t>
  </si>
  <si>
    <t>Mewis, Leelou</t>
  </si>
  <si>
    <t>Born, Karl</t>
  </si>
  <si>
    <t>Miesbach, Hartmut</t>
  </si>
  <si>
    <t>Woll, Wolfgang</t>
  </si>
  <si>
    <t>Berzins, Harry</t>
  </si>
  <si>
    <t>Wingerter, Klaus</t>
  </si>
  <si>
    <t>Ößwein, Armin</t>
  </si>
  <si>
    <t>Völlinger, Ralf</t>
  </si>
  <si>
    <t>25 m Pistole (KK – Sportpistole) – beidhändig</t>
  </si>
  <si>
    <t>V  O  R  R  U  N  D  E</t>
  </si>
  <si>
    <t>Endtermin</t>
  </si>
  <si>
    <t xml:space="preserve">n e u t r a l </t>
  </si>
  <si>
    <t>2.</t>
  </si>
  <si>
    <t>3.</t>
  </si>
  <si>
    <t>R  Ü  C  K  R  U  N  D  E</t>
  </si>
  <si>
    <t>4.</t>
  </si>
  <si>
    <t>5.</t>
  </si>
  <si>
    <t>6.</t>
  </si>
  <si>
    <t>Rundenkampfleiter Kreisliga</t>
  </si>
  <si>
    <r>
      <t xml:space="preserve">Udo  H e l l m a n n  ,  </t>
    </r>
    <r>
      <rPr>
        <b/>
        <sz val="15"/>
        <color indexed="10"/>
        <rFont val="Calibri"/>
        <family val="2"/>
      </rPr>
      <t>Immelmannstraße 20</t>
    </r>
    <r>
      <rPr>
        <b/>
        <sz val="15"/>
        <rFont val="Calibri"/>
        <family val="2"/>
      </rPr>
      <t>, 76829  L a n d a u</t>
    </r>
  </si>
  <si>
    <t xml:space="preserve"> </t>
  </si>
  <si>
    <t xml:space="preserve">e – mail:  udo.hellmann.svq@t-online.de </t>
  </si>
  <si>
    <t>Telefon:  05341  950  320</t>
  </si>
  <si>
    <t>Mannschaftsführer</t>
  </si>
  <si>
    <r>
      <t xml:space="preserve">25 m Pistole – </t>
    </r>
    <r>
      <rPr>
        <b/>
        <sz val="26"/>
        <color indexed="9"/>
        <rFont val="Calibri"/>
        <family val="2"/>
      </rPr>
      <t>beidhändig</t>
    </r>
  </si>
  <si>
    <t>beidhändig</t>
  </si>
  <si>
    <t>ESTELMANN,  Rudi</t>
  </si>
  <si>
    <t>r.estelmann@gmx.de</t>
  </si>
  <si>
    <t>NASSER,  Fahkr</t>
  </si>
  <si>
    <t>nasser-fahkr@t-online.de</t>
  </si>
  <si>
    <t>MEWIS,  Stefan</t>
  </si>
  <si>
    <t>mcmewis@t-online.de</t>
  </si>
  <si>
    <t>SG Schaidt</t>
  </si>
  <si>
    <t>STRAßER,  Jürgen</t>
  </si>
  <si>
    <t>straserjrgen@yahoo.de</t>
  </si>
  <si>
    <t>Die SG Schaidt hat am 14. April 2022 die Mannschaft abgemeldet.</t>
  </si>
  <si>
    <t>BEIMEL,  Thomas</t>
  </si>
  <si>
    <t>thomas.beimel@t-online.de</t>
  </si>
  <si>
    <t>KNOBLOCH,  Stephan</t>
  </si>
  <si>
    <t>sk@kmk.de</t>
  </si>
  <si>
    <t>SCHÄFFER, Werner</t>
  </si>
  <si>
    <t>schaeffer357@t-online.de</t>
  </si>
  <si>
    <t>KIRSCHBAUM,  Andreas</t>
  </si>
  <si>
    <t>andreas.kirschbaum@02online.de</t>
  </si>
  <si>
    <t>RIHM,  Klaus</t>
  </si>
  <si>
    <t>klaus.rihm@t-online.de</t>
  </si>
  <si>
    <t>FRIED,  Matthias</t>
  </si>
  <si>
    <t>bear45@web.de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</si>
</sst>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\ mm/\ yyyy"/>
    <numFmt numFmtId="165" formatCode="dd/\ mmmm\ yyyy"/>
    <numFmt numFmtId="166" formatCode="0#"/>
    <numFmt numFmtId="167" formatCode="&quot;1.&quot;"/>
    <numFmt numFmtId="168" formatCode="0####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Calibri"/>
      <family val="2"/>
    </font>
    <font>
      <b/>
      <sz val="32"/>
      <name val="Calibri"/>
      <family val="2"/>
    </font>
    <font>
      <b/>
      <sz val="32"/>
      <color indexed="20"/>
      <name val="Calibri"/>
      <family val="2"/>
    </font>
    <font>
      <b/>
      <sz val="32"/>
      <color indexed="8"/>
      <name val="Calibri"/>
      <family val="2"/>
    </font>
    <font>
      <b/>
      <sz val="18"/>
      <name val="Calibri"/>
      <family val="2"/>
    </font>
    <font>
      <b/>
      <sz val="18"/>
      <color indexed="20"/>
      <name val="Calibri"/>
      <family val="2"/>
    </font>
    <font>
      <b/>
      <sz val="18"/>
      <color indexed="8"/>
      <name val="Calibri"/>
      <family val="2"/>
    </font>
    <font>
      <b/>
      <sz val="24"/>
      <name val="Calibri"/>
      <family val="2"/>
    </font>
    <font>
      <b/>
      <sz val="24"/>
      <color indexed="20"/>
      <name val="Calibri"/>
      <family val="2"/>
    </font>
    <font>
      <b/>
      <sz val="24"/>
      <color indexed="8"/>
      <name val="Calibri"/>
      <family val="2"/>
    </font>
    <font>
      <b/>
      <sz val="32"/>
      <color indexed="9"/>
      <name val="Calibri"/>
      <family val="2"/>
    </font>
    <font>
      <b/>
      <sz val="22"/>
      <color indexed="9"/>
      <name val="Calibri"/>
      <family val="2"/>
    </font>
    <font>
      <b/>
      <sz val="30"/>
      <color indexed="9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b/>
      <sz val="16"/>
      <color indexed="20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3"/>
      <name val="Calibri"/>
      <family val="2"/>
    </font>
    <font>
      <b/>
      <sz val="26"/>
      <name val="Calibri"/>
      <family val="2"/>
    </font>
    <font>
      <b/>
      <sz val="24"/>
      <color indexed="9"/>
      <name val="Calibri"/>
      <family val="2"/>
    </font>
    <font>
      <b/>
      <sz val="36"/>
      <color indexed="25"/>
      <name val="Calibri"/>
      <family val="2"/>
    </font>
    <font>
      <b/>
      <sz val="36"/>
      <name val="Calibri"/>
      <family val="2"/>
    </font>
    <font>
      <b/>
      <sz val="16"/>
      <color indexed="28"/>
      <name val="Calibri"/>
      <family val="2"/>
    </font>
    <font>
      <b/>
      <sz val="36"/>
      <color indexed="53"/>
      <name val="Calibri"/>
      <family val="2"/>
    </font>
    <font>
      <b/>
      <sz val="15"/>
      <name val="Calibri"/>
      <family val="2"/>
    </font>
    <font>
      <b/>
      <sz val="15"/>
      <color indexed="10"/>
      <name val="Calibri"/>
      <family val="2"/>
    </font>
    <font>
      <b/>
      <sz val="36"/>
      <color indexed="8"/>
      <name val="Calibri"/>
      <family val="2"/>
    </font>
    <font>
      <b/>
      <sz val="36"/>
      <color indexed="14"/>
      <name val="Calibri"/>
      <family val="2"/>
    </font>
    <font>
      <b/>
      <sz val="48"/>
      <color indexed="9"/>
      <name val="Calibri"/>
      <family val="2"/>
    </font>
    <font>
      <b/>
      <sz val="26"/>
      <color indexed="9"/>
      <name val="Calibri"/>
      <family val="2"/>
    </font>
    <font>
      <b/>
      <sz val="30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0"/>
      <color indexed="2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" applyNumberFormat="0" applyAlignment="0" applyProtection="0"/>
    <xf numFmtId="0" fontId="67" fillId="40" borderId="2" applyNumberFormat="0" applyAlignment="0" applyProtection="0"/>
    <xf numFmtId="41" fontId="0" fillId="0" borderId="0" applyFill="0" applyBorder="0" applyAlignment="0" applyProtection="0"/>
    <xf numFmtId="0" fontId="68" fillId="41" borderId="2" applyNumberFormat="0" applyAlignment="0" applyProtection="0"/>
    <xf numFmtId="0" fontId="69" fillId="0" borderId="3" applyNumberFormat="0" applyFill="0" applyAlignment="0" applyProtection="0"/>
    <xf numFmtId="0" fontId="3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42" borderId="0" applyNumberFormat="0" applyBorder="0" applyAlignment="0" applyProtection="0"/>
    <xf numFmtId="43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72" fillId="43" borderId="0" applyNumberFormat="0" applyBorder="0" applyAlignment="0" applyProtection="0"/>
    <xf numFmtId="0" fontId="0" fillId="44" borderId="5" applyNumberFormat="0" applyFont="0" applyAlignment="0" applyProtection="0"/>
    <xf numFmtId="9" fontId="0" fillId="0" borderId="0" applyFill="0" applyBorder="0" applyAlignment="0" applyProtection="0"/>
    <xf numFmtId="0" fontId="73" fillId="4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46" borderId="10" applyNumberFormat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2" fillId="0" borderId="0" xfId="0" applyFont="1" applyAlignment="1">
      <alignment/>
    </xf>
    <xf numFmtId="0" fontId="15" fillId="47" borderId="14" xfId="0" applyFont="1" applyFill="1" applyBorder="1" applyAlignment="1">
      <alignment/>
    </xf>
    <xf numFmtId="0" fontId="15" fillId="47" borderId="0" xfId="0" applyFont="1" applyFill="1" applyBorder="1" applyAlignment="1">
      <alignment/>
    </xf>
    <xf numFmtId="0" fontId="16" fillId="48" borderId="16" xfId="0" applyFont="1" applyFill="1" applyBorder="1" applyAlignment="1">
      <alignment/>
    </xf>
    <xf numFmtId="0" fontId="15" fillId="48" borderId="17" xfId="0" applyFont="1" applyFill="1" applyBorder="1" applyAlignment="1">
      <alignment/>
    </xf>
    <xf numFmtId="0" fontId="15" fillId="48" borderId="17" xfId="0" applyFont="1" applyFill="1" applyBorder="1" applyAlignment="1">
      <alignment horizontal="center"/>
    </xf>
    <xf numFmtId="0" fontId="17" fillId="48" borderId="18" xfId="0" applyFont="1" applyFill="1" applyBorder="1" applyAlignment="1">
      <alignment horizontal="right"/>
    </xf>
    <xf numFmtId="0" fontId="18" fillId="47" borderId="14" xfId="0" applyFont="1" applyFill="1" applyBorder="1" applyAlignment="1">
      <alignment/>
    </xf>
    <xf numFmtId="0" fontId="18" fillId="47" borderId="0" xfId="0" applyFont="1" applyFill="1" applyBorder="1" applyAlignment="1">
      <alignment/>
    </xf>
    <xf numFmtId="0" fontId="18" fillId="49" borderId="16" xfId="0" applyFont="1" applyFill="1" applyBorder="1" applyAlignment="1">
      <alignment/>
    </xf>
    <xf numFmtId="0" fontId="18" fillId="49" borderId="17" xfId="0" applyFont="1" applyFill="1" applyBorder="1" applyAlignment="1">
      <alignment/>
    </xf>
    <xf numFmtId="0" fontId="18" fillId="49" borderId="17" xfId="0" applyFont="1" applyFill="1" applyBorder="1" applyAlignment="1">
      <alignment horizontal="center"/>
    </xf>
    <xf numFmtId="0" fontId="18" fillId="49" borderId="18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20" fillId="0" borderId="14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0" fontId="20" fillId="0" borderId="0" xfId="0" applyFont="1" applyAlignment="1">
      <alignment/>
    </xf>
    <xf numFmtId="164" fontId="21" fillId="0" borderId="0" xfId="0" applyNumberFormat="1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2" fillId="48" borderId="16" xfId="0" applyFont="1" applyFill="1" applyBorder="1" applyAlignment="1">
      <alignment horizontal="left"/>
    </xf>
    <xf numFmtId="0" fontId="23" fillId="48" borderId="17" xfId="0" applyFont="1" applyFill="1" applyBorder="1" applyAlignment="1">
      <alignment/>
    </xf>
    <xf numFmtId="0" fontId="24" fillId="48" borderId="17" xfId="0" applyFont="1" applyFill="1" applyBorder="1" applyAlignment="1">
      <alignment/>
    </xf>
    <xf numFmtId="0" fontId="24" fillId="48" borderId="17" xfId="0" applyFont="1" applyFill="1" applyBorder="1" applyAlignment="1">
      <alignment horizontal="center"/>
    </xf>
    <xf numFmtId="2" fontId="24" fillId="48" borderId="18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14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3" fontId="26" fillId="0" borderId="15" xfId="0" applyNumberFormat="1" applyFont="1" applyBorder="1" applyAlignment="1">
      <alignment horizontal="right"/>
    </xf>
    <xf numFmtId="0" fontId="26" fillId="0" borderId="0" xfId="0" applyFont="1" applyAlignment="1">
      <alignment/>
    </xf>
    <xf numFmtId="3" fontId="26" fillId="47" borderId="0" xfId="0" applyNumberFormat="1" applyFont="1" applyFill="1" applyBorder="1" applyAlignment="1">
      <alignment horizontal="left"/>
    </xf>
    <xf numFmtId="3" fontId="26" fillId="50" borderId="19" xfId="0" applyNumberFormat="1" applyFont="1" applyFill="1" applyBorder="1" applyAlignment="1">
      <alignment/>
    </xf>
    <xf numFmtId="3" fontId="26" fillId="0" borderId="15" xfId="0" applyNumberFormat="1" applyFont="1" applyBorder="1" applyAlignment="1">
      <alignment/>
    </xf>
    <xf numFmtId="3" fontId="26" fillId="50" borderId="19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22" fillId="48" borderId="17" xfId="0" applyFont="1" applyFill="1" applyBorder="1" applyAlignment="1">
      <alignment/>
    </xf>
    <xf numFmtId="0" fontId="22" fillId="48" borderId="17" xfId="0" applyFont="1" applyFill="1" applyBorder="1" applyAlignment="1">
      <alignment horizontal="center"/>
    </xf>
    <xf numFmtId="2" fontId="22" fillId="48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2" fontId="26" fillId="0" borderId="22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2" fontId="27" fillId="0" borderId="15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166" fontId="26" fillId="50" borderId="23" xfId="0" applyNumberFormat="1" applyFont="1" applyFill="1" applyBorder="1" applyAlignment="1">
      <alignment horizontal="center"/>
    </xf>
    <xf numFmtId="0" fontId="26" fillId="50" borderId="24" xfId="0" applyFont="1" applyFill="1" applyBorder="1" applyAlignment="1">
      <alignment/>
    </xf>
    <xf numFmtId="0" fontId="26" fillId="50" borderId="25" xfId="0" applyFont="1" applyFill="1" applyBorder="1" applyAlignment="1">
      <alignment horizontal="center"/>
    </xf>
    <xf numFmtId="3" fontId="26" fillId="50" borderId="25" xfId="0" applyNumberFormat="1" applyFont="1" applyFill="1" applyBorder="1" applyAlignment="1">
      <alignment horizontal="center"/>
    </xf>
    <xf numFmtId="3" fontId="26" fillId="50" borderId="23" xfId="0" applyNumberFormat="1" applyFont="1" applyFill="1" applyBorder="1" applyAlignment="1">
      <alignment horizontal="center"/>
    </xf>
    <xf numFmtId="4" fontId="26" fillId="50" borderId="26" xfId="0" applyNumberFormat="1" applyFont="1" applyFill="1" applyBorder="1" applyAlignment="1">
      <alignment horizontal="right"/>
    </xf>
    <xf numFmtId="166" fontId="26" fillId="50" borderId="27" xfId="0" applyNumberFormat="1" applyFont="1" applyFill="1" applyBorder="1" applyAlignment="1">
      <alignment horizontal="center"/>
    </xf>
    <xf numFmtId="0" fontId="26" fillId="50" borderId="28" xfId="0" applyFont="1" applyFill="1" applyBorder="1" applyAlignment="1">
      <alignment/>
    </xf>
    <xf numFmtId="0" fontId="26" fillId="50" borderId="0" xfId="0" applyFont="1" applyFill="1" applyBorder="1" applyAlignment="1">
      <alignment horizontal="center"/>
    </xf>
    <xf numFmtId="3" fontId="26" fillId="50" borderId="0" xfId="0" applyNumberFormat="1" applyFont="1" applyFill="1" applyBorder="1" applyAlignment="1">
      <alignment horizontal="center"/>
    </xf>
    <xf numFmtId="3" fontId="26" fillId="50" borderId="27" xfId="0" applyNumberFormat="1" applyFont="1" applyFill="1" applyBorder="1" applyAlignment="1">
      <alignment horizontal="center"/>
    </xf>
    <xf numFmtId="4" fontId="26" fillId="50" borderId="29" xfId="0" applyNumberFormat="1" applyFont="1" applyFill="1" applyBorder="1" applyAlignment="1">
      <alignment horizontal="right"/>
    </xf>
    <xf numFmtId="166" fontId="26" fillId="50" borderId="30" xfId="0" applyNumberFormat="1" applyFont="1" applyFill="1" applyBorder="1" applyAlignment="1">
      <alignment horizontal="center"/>
    </xf>
    <xf numFmtId="0" fontId="26" fillId="50" borderId="31" xfId="0" applyFont="1" applyFill="1" applyBorder="1" applyAlignment="1">
      <alignment horizontal="left"/>
    </xf>
    <xf numFmtId="0" fontId="26" fillId="50" borderId="32" xfId="0" applyFont="1" applyFill="1" applyBorder="1" applyAlignment="1">
      <alignment horizontal="center"/>
    </xf>
    <xf numFmtId="3" fontId="26" fillId="50" borderId="32" xfId="0" applyNumberFormat="1" applyFont="1" applyFill="1" applyBorder="1" applyAlignment="1">
      <alignment horizontal="center"/>
    </xf>
    <xf numFmtId="3" fontId="28" fillId="50" borderId="30" xfId="0" applyNumberFormat="1" applyFont="1" applyFill="1" applyBorder="1" applyAlignment="1">
      <alignment horizontal="center"/>
    </xf>
    <xf numFmtId="4" fontId="26" fillId="50" borderId="33" xfId="0" applyNumberFormat="1" applyFont="1" applyFill="1" applyBorder="1" applyAlignment="1">
      <alignment horizontal="right"/>
    </xf>
    <xf numFmtId="166" fontId="26" fillId="47" borderId="27" xfId="0" applyNumberFormat="1" applyFont="1" applyFill="1" applyBorder="1" applyAlignment="1">
      <alignment horizontal="center"/>
    </xf>
    <xf numFmtId="0" fontId="26" fillId="47" borderId="28" xfId="0" applyFont="1" applyFill="1" applyBorder="1" applyAlignment="1">
      <alignment horizontal="left"/>
    </xf>
    <xf numFmtId="0" fontId="26" fillId="47" borderId="0" xfId="0" applyFont="1" applyFill="1" applyBorder="1" applyAlignment="1">
      <alignment horizontal="center"/>
    </xf>
    <xf numFmtId="3" fontId="26" fillId="47" borderId="0" xfId="0" applyNumberFormat="1" applyFont="1" applyFill="1" applyBorder="1" applyAlignment="1">
      <alignment horizontal="center"/>
    </xf>
    <xf numFmtId="3" fontId="26" fillId="47" borderId="27" xfId="0" applyNumberFormat="1" applyFont="1" applyFill="1" applyBorder="1" applyAlignment="1">
      <alignment horizontal="center"/>
    </xf>
    <xf numFmtId="4" fontId="26" fillId="47" borderId="29" xfId="0" applyNumberFormat="1" applyFont="1" applyFill="1" applyBorder="1" applyAlignment="1">
      <alignment horizontal="right"/>
    </xf>
    <xf numFmtId="0" fontId="26" fillId="47" borderId="28" xfId="0" applyFont="1" applyFill="1" applyBorder="1" applyAlignment="1">
      <alignment/>
    </xf>
    <xf numFmtId="166" fontId="26" fillId="47" borderId="30" xfId="0" applyNumberFormat="1" applyFont="1" applyFill="1" applyBorder="1" applyAlignment="1">
      <alignment horizontal="center"/>
    </xf>
    <xf numFmtId="0" fontId="26" fillId="47" borderId="31" xfId="0" applyFont="1" applyFill="1" applyBorder="1" applyAlignment="1">
      <alignment/>
    </xf>
    <xf numFmtId="0" fontId="26" fillId="47" borderId="32" xfId="0" applyFont="1" applyFill="1" applyBorder="1" applyAlignment="1">
      <alignment horizontal="center"/>
    </xf>
    <xf numFmtId="3" fontId="26" fillId="47" borderId="32" xfId="0" applyNumberFormat="1" applyFont="1" applyFill="1" applyBorder="1" applyAlignment="1">
      <alignment horizontal="center"/>
    </xf>
    <xf numFmtId="3" fontId="26" fillId="47" borderId="30" xfId="0" applyNumberFormat="1" applyFont="1" applyFill="1" applyBorder="1" applyAlignment="1">
      <alignment horizontal="center"/>
    </xf>
    <xf numFmtId="4" fontId="26" fillId="47" borderId="33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66" fontId="29" fillId="50" borderId="23" xfId="0" applyNumberFormat="1" applyFont="1" applyFill="1" applyBorder="1" applyAlignment="1">
      <alignment horizontal="center"/>
    </xf>
    <xf numFmtId="0" fontId="26" fillId="50" borderId="12" xfId="0" applyFont="1" applyFill="1" applyBorder="1" applyAlignment="1">
      <alignment horizontal="left" vertical="center"/>
    </xf>
    <xf numFmtId="0" fontId="26" fillId="50" borderId="12" xfId="0" applyFont="1" applyFill="1" applyBorder="1" applyAlignment="1">
      <alignment vertical="center"/>
    </xf>
    <xf numFmtId="0" fontId="28" fillId="50" borderId="12" xfId="0" applyFont="1" applyFill="1" applyBorder="1" applyAlignment="1">
      <alignment horizontal="center"/>
    </xf>
    <xf numFmtId="0" fontId="28" fillId="47" borderId="23" xfId="0" applyFont="1" applyFill="1" applyBorder="1" applyAlignment="1">
      <alignment horizontal="center"/>
    </xf>
    <xf numFmtId="0" fontId="26" fillId="50" borderId="12" xfId="0" applyFont="1" applyFill="1" applyBorder="1" applyAlignment="1">
      <alignment horizontal="center"/>
    </xf>
    <xf numFmtId="0" fontId="28" fillId="50" borderId="13" xfId="0" applyFont="1" applyFill="1" applyBorder="1" applyAlignment="1">
      <alignment horizontal="right"/>
    </xf>
    <xf numFmtId="166" fontId="29" fillId="50" borderId="27" xfId="0" applyNumberFormat="1" applyFont="1" applyFill="1" applyBorder="1" applyAlignment="1">
      <alignment horizontal="center"/>
    </xf>
    <xf numFmtId="0" fontId="26" fillId="50" borderId="0" xfId="0" applyFont="1" applyFill="1" applyBorder="1" applyAlignment="1">
      <alignment horizontal="left" vertical="center"/>
    </xf>
    <xf numFmtId="0" fontId="26" fillId="50" borderId="0" xfId="0" applyFont="1" applyFill="1" applyBorder="1" applyAlignment="1">
      <alignment vertical="center"/>
    </xf>
    <xf numFmtId="0" fontId="28" fillId="50" borderId="0" xfId="0" applyFont="1" applyFill="1" applyBorder="1" applyAlignment="1">
      <alignment horizontal="center"/>
    </xf>
    <xf numFmtId="0" fontId="28" fillId="47" borderId="27" xfId="0" applyFont="1" applyFill="1" applyBorder="1" applyAlignment="1">
      <alignment horizontal="center"/>
    </xf>
    <xf numFmtId="0" fontId="28" fillId="50" borderId="15" xfId="0" applyFont="1" applyFill="1" applyBorder="1" applyAlignment="1">
      <alignment horizontal="right"/>
    </xf>
    <xf numFmtId="166" fontId="29" fillId="50" borderId="34" xfId="0" applyNumberFormat="1" applyFont="1" applyFill="1" applyBorder="1" applyAlignment="1">
      <alignment horizontal="center"/>
    </xf>
    <xf numFmtId="0" fontId="26" fillId="50" borderId="21" xfId="0" applyFont="1" applyFill="1" applyBorder="1" applyAlignment="1">
      <alignment horizontal="left" vertical="center"/>
    </xf>
    <xf numFmtId="0" fontId="26" fillId="50" borderId="21" xfId="0" applyFont="1" applyFill="1" applyBorder="1" applyAlignment="1">
      <alignment vertical="center"/>
    </xf>
    <xf numFmtId="0" fontId="28" fillId="50" borderId="21" xfId="0" applyFont="1" applyFill="1" applyBorder="1" applyAlignment="1">
      <alignment horizontal="center"/>
    </xf>
    <xf numFmtId="0" fontId="28" fillId="47" borderId="30" xfId="0" applyFont="1" applyFill="1" applyBorder="1" applyAlignment="1">
      <alignment horizontal="center"/>
    </xf>
    <xf numFmtId="0" fontId="26" fillId="50" borderId="21" xfId="0" applyFont="1" applyFill="1" applyBorder="1" applyAlignment="1">
      <alignment horizontal="center"/>
    </xf>
    <xf numFmtId="0" fontId="28" fillId="50" borderId="22" xfId="0" applyFont="1" applyFill="1" applyBorder="1" applyAlignment="1">
      <alignment horizontal="right"/>
    </xf>
    <xf numFmtId="0" fontId="26" fillId="47" borderId="0" xfId="0" applyFont="1" applyFill="1" applyBorder="1" applyAlignment="1">
      <alignment horizontal="left" vertical="center"/>
    </xf>
    <xf numFmtId="0" fontId="26" fillId="47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right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right"/>
    </xf>
    <xf numFmtId="0" fontId="29" fillId="50" borderId="24" xfId="0" applyFont="1" applyFill="1" applyBorder="1" applyAlignment="1">
      <alignment horizontal="left" vertical="center"/>
    </xf>
    <xf numFmtId="0" fontId="29" fillId="50" borderId="25" xfId="0" applyFont="1" applyFill="1" applyBorder="1" applyAlignment="1">
      <alignment vertical="center"/>
    </xf>
    <xf numFmtId="0" fontId="29" fillId="50" borderId="25" xfId="0" applyFont="1" applyFill="1" applyBorder="1" applyAlignment="1">
      <alignment horizontal="center"/>
    </xf>
    <xf numFmtId="3" fontId="29" fillId="50" borderId="23" xfId="0" applyNumberFormat="1" applyFont="1" applyFill="1" applyBorder="1" applyAlignment="1">
      <alignment horizontal="center" vertical="center"/>
    </xf>
    <xf numFmtId="2" fontId="29" fillId="50" borderId="23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50" borderId="28" xfId="0" applyFont="1" applyFill="1" applyBorder="1" applyAlignment="1">
      <alignment horizontal="left" vertical="center"/>
    </xf>
    <xf numFmtId="0" fontId="29" fillId="50" borderId="0" xfId="0" applyFont="1" applyFill="1" applyBorder="1" applyAlignment="1">
      <alignment vertical="center"/>
    </xf>
    <xf numFmtId="0" fontId="29" fillId="50" borderId="0" xfId="0" applyFont="1" applyFill="1" applyBorder="1" applyAlignment="1">
      <alignment horizontal="center"/>
    </xf>
    <xf numFmtId="3" fontId="29" fillId="50" borderId="27" xfId="0" applyNumberFormat="1" applyFont="1" applyFill="1" applyBorder="1" applyAlignment="1">
      <alignment horizontal="center" vertical="center"/>
    </xf>
    <xf numFmtId="2" fontId="29" fillId="50" borderId="27" xfId="0" applyNumberFormat="1" applyFont="1" applyFill="1" applyBorder="1" applyAlignment="1">
      <alignment horizontal="right" vertical="center"/>
    </xf>
    <xf numFmtId="0" fontId="29" fillId="50" borderId="31" xfId="0" applyFont="1" applyFill="1" applyBorder="1" applyAlignment="1">
      <alignment horizontal="left" vertical="center"/>
    </xf>
    <xf numFmtId="0" fontId="29" fillId="50" borderId="32" xfId="0" applyFont="1" applyFill="1" applyBorder="1" applyAlignment="1">
      <alignment vertical="center"/>
    </xf>
    <xf numFmtId="0" fontId="29" fillId="50" borderId="32" xfId="0" applyFont="1" applyFill="1" applyBorder="1" applyAlignment="1">
      <alignment horizontal="center"/>
    </xf>
    <xf numFmtId="3" fontId="29" fillId="50" borderId="30" xfId="0" applyNumberFormat="1" applyFont="1" applyFill="1" applyBorder="1" applyAlignment="1">
      <alignment horizontal="center" vertical="center"/>
    </xf>
    <xf numFmtId="2" fontId="29" fillId="50" borderId="30" xfId="0" applyNumberFormat="1" applyFont="1" applyFill="1" applyBorder="1" applyAlignment="1">
      <alignment horizontal="right" vertical="center"/>
    </xf>
    <xf numFmtId="166" fontId="29" fillId="47" borderId="23" xfId="0" applyNumberFormat="1" applyFont="1" applyFill="1" applyBorder="1" applyAlignment="1">
      <alignment horizontal="center"/>
    </xf>
    <xf numFmtId="0" fontId="29" fillId="47" borderId="28" xfId="0" applyFont="1" applyFill="1" applyBorder="1" applyAlignment="1">
      <alignment horizontal="left" vertical="center"/>
    </xf>
    <xf numFmtId="0" fontId="29" fillId="47" borderId="0" xfId="0" applyFont="1" applyFill="1" applyBorder="1" applyAlignment="1">
      <alignment vertical="center"/>
    </xf>
    <xf numFmtId="0" fontId="29" fillId="47" borderId="0" xfId="0" applyFont="1" applyFill="1" applyBorder="1" applyAlignment="1">
      <alignment horizontal="center"/>
    </xf>
    <xf numFmtId="3" fontId="29" fillId="47" borderId="27" xfId="0" applyNumberFormat="1" applyFont="1" applyFill="1" applyBorder="1" applyAlignment="1">
      <alignment horizontal="center" vertical="center"/>
    </xf>
    <xf numFmtId="2" fontId="29" fillId="47" borderId="29" xfId="0" applyNumberFormat="1" applyFont="1" applyFill="1" applyBorder="1" applyAlignment="1">
      <alignment horizontal="right" vertical="center"/>
    </xf>
    <xf numFmtId="166" fontId="29" fillId="47" borderId="27" xfId="0" applyNumberFormat="1" applyFont="1" applyFill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50" borderId="19" xfId="0" applyFont="1" applyFill="1" applyBorder="1" applyAlignment="1">
      <alignment horizontal="center"/>
    </xf>
    <xf numFmtId="0" fontId="29" fillId="47" borderId="27" xfId="0" applyFont="1" applyFill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47" borderId="31" xfId="0" applyFont="1" applyFill="1" applyBorder="1" applyAlignment="1">
      <alignment horizontal="left" vertical="center"/>
    </xf>
    <xf numFmtId="0" fontId="29" fillId="47" borderId="32" xfId="0" applyFont="1" applyFill="1" applyBorder="1" applyAlignment="1">
      <alignment vertical="center"/>
    </xf>
    <xf numFmtId="0" fontId="29" fillId="47" borderId="32" xfId="0" applyFont="1" applyFill="1" applyBorder="1" applyAlignment="1">
      <alignment horizontal="center"/>
    </xf>
    <xf numFmtId="3" fontId="29" fillId="47" borderId="30" xfId="0" applyNumberFormat="1" applyFont="1" applyFill="1" applyBorder="1" applyAlignment="1">
      <alignment horizontal="center" vertical="center"/>
    </xf>
    <xf numFmtId="2" fontId="29" fillId="47" borderId="33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5" fillId="47" borderId="0" xfId="0" applyFont="1" applyFill="1" applyBorder="1" applyAlignment="1">
      <alignment/>
    </xf>
    <xf numFmtId="0" fontId="6" fillId="47" borderId="0" xfId="0" applyFont="1" applyFill="1" applyBorder="1" applyAlignment="1">
      <alignment/>
    </xf>
    <xf numFmtId="0" fontId="6" fillId="47" borderId="0" xfId="0" applyFont="1" applyFill="1" applyBorder="1" applyAlignment="1">
      <alignment horizontal="center"/>
    </xf>
    <xf numFmtId="0" fontId="30" fillId="47" borderId="0" xfId="0" applyFont="1" applyFill="1" applyBorder="1" applyAlignment="1">
      <alignment/>
    </xf>
    <xf numFmtId="0" fontId="30" fillId="47" borderId="0" xfId="0" applyFont="1" applyFill="1" applyBorder="1" applyAlignment="1">
      <alignment horizontal="center"/>
    </xf>
    <xf numFmtId="0" fontId="31" fillId="48" borderId="35" xfId="0" applyFont="1" applyFill="1" applyBorder="1" applyAlignment="1">
      <alignment/>
    </xf>
    <xf numFmtId="0" fontId="31" fillId="48" borderId="36" xfId="0" applyFont="1" applyFill="1" applyBorder="1" applyAlignment="1">
      <alignment/>
    </xf>
    <xf numFmtId="0" fontId="31" fillId="48" borderId="36" xfId="0" applyFont="1" applyFill="1" applyBorder="1" applyAlignment="1">
      <alignment horizontal="center"/>
    </xf>
    <xf numFmtId="0" fontId="31" fillId="48" borderId="37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32" fillId="47" borderId="0" xfId="0" applyFont="1" applyFill="1" applyBorder="1" applyAlignment="1">
      <alignment/>
    </xf>
    <xf numFmtId="0" fontId="32" fillId="47" borderId="0" xfId="0" applyFont="1" applyFill="1" applyBorder="1" applyAlignment="1">
      <alignment horizontal="center"/>
    </xf>
    <xf numFmtId="0" fontId="33" fillId="47" borderId="0" xfId="0" applyFont="1" applyFill="1" applyBorder="1" applyAlignment="1">
      <alignment/>
    </xf>
    <xf numFmtId="0" fontId="19" fillId="50" borderId="16" xfId="0" applyFont="1" applyFill="1" applyBorder="1" applyAlignment="1">
      <alignment/>
    </xf>
    <xf numFmtId="0" fontId="19" fillId="50" borderId="17" xfId="0" applyFont="1" applyFill="1" applyBorder="1" applyAlignment="1">
      <alignment/>
    </xf>
    <xf numFmtId="0" fontId="19" fillId="50" borderId="17" xfId="0" applyFont="1" applyFill="1" applyBorder="1" applyAlignment="1">
      <alignment horizontal="left"/>
    </xf>
    <xf numFmtId="167" fontId="19" fillId="50" borderId="17" xfId="0" applyNumberFormat="1" applyFont="1" applyFill="1" applyBorder="1" applyAlignment="1">
      <alignment horizontal="center"/>
    </xf>
    <xf numFmtId="164" fontId="19" fillId="50" borderId="17" xfId="0" applyNumberFormat="1" applyFont="1" applyFill="1" applyBorder="1" applyAlignment="1">
      <alignment horizontal="right"/>
    </xf>
    <xf numFmtId="0" fontId="19" fillId="50" borderId="18" xfId="0" applyFont="1" applyFill="1" applyBorder="1" applyAlignment="1">
      <alignment/>
    </xf>
    <xf numFmtId="0" fontId="19" fillId="47" borderId="0" xfId="0" applyFont="1" applyFill="1" applyBorder="1" applyAlignment="1">
      <alignment/>
    </xf>
    <xf numFmtId="0" fontId="27" fillId="47" borderId="0" xfId="0" applyFont="1" applyFill="1" applyBorder="1" applyAlignment="1">
      <alignment horizontal="center"/>
    </xf>
    <xf numFmtId="0" fontId="27" fillId="47" borderId="0" xfId="0" applyFont="1" applyFill="1" applyBorder="1" applyAlignment="1">
      <alignment/>
    </xf>
    <xf numFmtId="3" fontId="19" fillId="50" borderId="38" xfId="0" applyNumberFormat="1" applyFont="1" applyFill="1" applyBorder="1" applyAlignment="1">
      <alignment horizontal="left"/>
    </xf>
    <xf numFmtId="0" fontId="19" fillId="50" borderId="38" xfId="0" applyFont="1" applyFill="1" applyBorder="1" applyAlignment="1">
      <alignment horizontal="left"/>
    </xf>
    <xf numFmtId="0" fontId="19" fillId="47" borderId="0" xfId="0" applyFont="1" applyFill="1" applyBorder="1" applyAlignment="1">
      <alignment horizontal="center"/>
    </xf>
    <xf numFmtId="0" fontId="19" fillId="50" borderId="38" xfId="0" applyFont="1" applyFill="1" applyBorder="1" applyAlignment="1">
      <alignment horizontal="right"/>
    </xf>
    <xf numFmtId="3" fontId="19" fillId="50" borderId="38" xfId="0" applyNumberFormat="1" applyFont="1" applyFill="1" applyBorder="1" applyAlignment="1">
      <alignment horizontal="right"/>
    </xf>
    <xf numFmtId="0" fontId="34" fillId="47" borderId="0" xfId="0" applyFont="1" applyFill="1" applyBorder="1" applyAlignment="1">
      <alignment horizontal="right"/>
    </xf>
    <xf numFmtId="3" fontId="19" fillId="47" borderId="0" xfId="0" applyNumberFormat="1" applyFont="1" applyFill="1" applyBorder="1" applyAlignment="1">
      <alignment horizontal="right"/>
    </xf>
    <xf numFmtId="0" fontId="19" fillId="47" borderId="0" xfId="0" applyFont="1" applyFill="1" applyBorder="1" applyAlignment="1">
      <alignment horizontal="left"/>
    </xf>
    <xf numFmtId="3" fontId="19" fillId="47" borderId="0" xfId="0" applyNumberFormat="1" applyFont="1" applyFill="1" applyBorder="1" applyAlignment="1">
      <alignment horizontal="left"/>
    </xf>
    <xf numFmtId="0" fontId="34" fillId="47" borderId="0" xfId="0" applyFont="1" applyFill="1" applyBorder="1" applyAlignment="1">
      <alignment/>
    </xf>
    <xf numFmtId="0" fontId="34" fillId="47" borderId="0" xfId="0" applyFont="1" applyFill="1" applyBorder="1" applyAlignment="1">
      <alignment horizontal="left"/>
    </xf>
    <xf numFmtId="0" fontId="27" fillId="47" borderId="0" xfId="0" applyFont="1" applyFill="1" applyBorder="1" applyAlignment="1">
      <alignment horizontal="left"/>
    </xf>
    <xf numFmtId="0" fontId="27" fillId="47" borderId="0" xfId="0" applyFont="1" applyFill="1" applyBorder="1" applyAlignment="1">
      <alignment horizontal="right"/>
    </xf>
    <xf numFmtId="0" fontId="19" fillId="50" borderId="17" xfId="0" applyFont="1" applyFill="1" applyBorder="1" applyAlignment="1">
      <alignment horizontal="center"/>
    </xf>
    <xf numFmtId="0" fontId="19" fillId="47" borderId="0" xfId="0" applyFont="1" applyFill="1" applyBorder="1" applyAlignment="1">
      <alignment horizontal="right"/>
    </xf>
    <xf numFmtId="0" fontId="21" fillId="50" borderId="38" xfId="0" applyFont="1" applyFill="1" applyBorder="1" applyAlignment="1">
      <alignment horizontal="left"/>
    </xf>
    <xf numFmtId="0" fontId="21" fillId="47" borderId="0" xfId="0" applyFont="1" applyFill="1" applyBorder="1" applyAlignment="1">
      <alignment/>
    </xf>
    <xf numFmtId="0" fontId="21" fillId="50" borderId="38" xfId="0" applyFont="1" applyFill="1" applyBorder="1" applyAlignment="1">
      <alignment horizontal="right"/>
    </xf>
    <xf numFmtId="3" fontId="21" fillId="50" borderId="38" xfId="0" applyNumberFormat="1" applyFont="1" applyFill="1" applyBorder="1" applyAlignment="1">
      <alignment horizontal="right"/>
    </xf>
    <xf numFmtId="0" fontId="21" fillId="47" borderId="0" xfId="0" applyFont="1" applyFill="1" applyBorder="1" applyAlignment="1">
      <alignment horizontal="left"/>
    </xf>
    <xf numFmtId="3" fontId="19" fillId="47" borderId="0" xfId="0" applyNumberFormat="1" applyFont="1" applyFill="1" applyBorder="1" applyAlignment="1">
      <alignment/>
    </xf>
    <xf numFmtId="0" fontId="35" fillId="47" borderId="0" xfId="0" applyFont="1" applyFill="1" applyBorder="1" applyAlignment="1">
      <alignment/>
    </xf>
    <xf numFmtId="0" fontId="35" fillId="47" borderId="0" xfId="0" applyFont="1" applyFill="1" applyBorder="1" applyAlignment="1">
      <alignment horizontal="left"/>
    </xf>
    <xf numFmtId="0" fontId="35" fillId="47" borderId="0" xfId="0" applyFont="1" applyFill="1" applyBorder="1" applyAlignment="1">
      <alignment horizontal="right"/>
    </xf>
    <xf numFmtId="3" fontId="35" fillId="47" borderId="0" xfId="0" applyNumberFormat="1" applyFont="1" applyFill="1" applyBorder="1" applyAlignment="1">
      <alignment/>
    </xf>
    <xf numFmtId="14" fontId="19" fillId="50" borderId="17" xfId="0" applyNumberFormat="1" applyFont="1" applyFill="1" applyBorder="1" applyAlignment="1">
      <alignment/>
    </xf>
    <xf numFmtId="3" fontId="19" fillId="50" borderId="17" xfId="0" applyNumberFormat="1" applyFont="1" applyFill="1" applyBorder="1" applyAlignment="1">
      <alignment/>
    </xf>
    <xf numFmtId="3" fontId="27" fillId="47" borderId="0" xfId="0" applyNumberFormat="1" applyFont="1" applyFill="1" applyBorder="1" applyAlignment="1">
      <alignment/>
    </xf>
    <xf numFmtId="3" fontId="19" fillId="50" borderId="38" xfId="0" applyNumberFormat="1" applyFont="1" applyFill="1" applyBorder="1" applyAlignment="1">
      <alignment/>
    </xf>
    <xf numFmtId="164" fontId="19" fillId="50" borderId="18" xfId="0" applyNumberFormat="1" applyFont="1" applyFill="1" applyBorder="1" applyAlignment="1">
      <alignment horizontal="right"/>
    </xf>
    <xf numFmtId="3" fontId="19" fillId="47" borderId="38" xfId="0" applyNumberFormat="1" applyFont="1" applyFill="1" applyBorder="1" applyAlignment="1">
      <alignment horizontal="left"/>
    </xf>
    <xf numFmtId="0" fontId="21" fillId="47" borderId="38" xfId="0" applyFont="1" applyFill="1" applyBorder="1" applyAlignment="1">
      <alignment horizontal="left"/>
    </xf>
    <xf numFmtId="0" fontId="21" fillId="47" borderId="38" xfId="0" applyFont="1" applyFill="1" applyBorder="1" applyAlignment="1">
      <alignment horizontal="right"/>
    </xf>
    <xf numFmtId="3" fontId="19" fillId="47" borderId="38" xfId="0" applyNumberFormat="1" applyFont="1" applyFill="1" applyBorder="1" applyAlignment="1">
      <alignment horizontal="right"/>
    </xf>
    <xf numFmtId="0" fontId="21" fillId="47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47" borderId="35" xfId="0" applyFont="1" applyFill="1" applyBorder="1" applyAlignment="1">
      <alignment horizontal="left"/>
    </xf>
    <xf numFmtId="0" fontId="39" fillId="47" borderId="36" xfId="0" applyFont="1" applyFill="1" applyBorder="1" applyAlignment="1">
      <alignment/>
    </xf>
    <xf numFmtId="0" fontId="39" fillId="47" borderId="37" xfId="0" applyFont="1" applyFill="1" applyBorder="1" applyAlignment="1">
      <alignment/>
    </xf>
    <xf numFmtId="0" fontId="40" fillId="48" borderId="39" xfId="0" applyFont="1" applyFill="1" applyBorder="1" applyAlignment="1">
      <alignment/>
    </xf>
    <xf numFmtId="166" fontId="40" fillId="48" borderId="40" xfId="0" applyNumberFormat="1" applyFont="1" applyFill="1" applyBorder="1" applyAlignment="1">
      <alignment horizontal="center"/>
    </xf>
    <xf numFmtId="0" fontId="40" fillId="48" borderId="41" xfId="0" applyFont="1" applyFill="1" applyBorder="1" applyAlignment="1">
      <alignment horizontal="left"/>
    </xf>
    <xf numFmtId="0" fontId="38" fillId="0" borderId="35" xfId="0" applyFont="1" applyBorder="1" applyAlignment="1">
      <alignment/>
    </xf>
    <xf numFmtId="0" fontId="38" fillId="0" borderId="36" xfId="0" applyFont="1" applyBorder="1" applyAlignment="1">
      <alignment/>
    </xf>
    <xf numFmtId="0" fontId="38" fillId="0" borderId="36" xfId="0" applyFont="1" applyBorder="1" applyAlignment="1">
      <alignment horizontal="right"/>
    </xf>
    <xf numFmtId="0" fontId="38" fillId="47" borderId="37" xfId="0" applyFont="1" applyFill="1" applyBorder="1" applyAlignment="1">
      <alignment horizontal="right"/>
    </xf>
    <xf numFmtId="0" fontId="33" fillId="0" borderId="0" xfId="0" applyFont="1" applyAlignment="1">
      <alignment/>
    </xf>
    <xf numFmtId="0" fontId="17" fillId="48" borderId="35" xfId="0" applyFont="1" applyFill="1" applyBorder="1" applyAlignment="1">
      <alignment horizontal="left"/>
    </xf>
    <xf numFmtId="0" fontId="17" fillId="48" borderId="36" xfId="0" applyFont="1" applyFill="1" applyBorder="1" applyAlignment="1">
      <alignment/>
    </xf>
    <xf numFmtId="0" fontId="17" fillId="48" borderId="37" xfId="0" applyFont="1" applyFill="1" applyBorder="1" applyAlignment="1">
      <alignment/>
    </xf>
    <xf numFmtId="0" fontId="42" fillId="47" borderId="0" xfId="0" applyFont="1" applyFill="1" applyBorder="1" applyAlignment="1">
      <alignment/>
    </xf>
    <xf numFmtId="0" fontId="17" fillId="48" borderId="35" xfId="0" applyFont="1" applyFill="1" applyBorder="1" applyAlignment="1">
      <alignment/>
    </xf>
    <xf numFmtId="0" fontId="17" fillId="48" borderId="35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48" borderId="35" xfId="0" applyFont="1" applyFill="1" applyBorder="1" applyAlignment="1">
      <alignment/>
    </xf>
    <xf numFmtId="0" fontId="44" fillId="48" borderId="37" xfId="0" applyFont="1" applyFill="1" applyBorder="1" applyAlignment="1">
      <alignment/>
    </xf>
    <xf numFmtId="0" fontId="45" fillId="47" borderId="11" xfId="0" applyFont="1" applyFill="1" applyBorder="1" applyAlignment="1">
      <alignment/>
    </xf>
    <xf numFmtId="0" fontId="45" fillId="47" borderId="12" xfId="0" applyFont="1" applyFill="1" applyBorder="1" applyAlignment="1">
      <alignment horizontal="right"/>
    </xf>
    <xf numFmtId="168" fontId="45" fillId="47" borderId="11" xfId="0" applyNumberFormat="1" applyFont="1" applyFill="1" applyBorder="1" applyAlignment="1">
      <alignment horizontal="left"/>
    </xf>
    <xf numFmtId="0" fontId="45" fillId="47" borderId="13" xfId="0" applyFont="1" applyFill="1" applyBorder="1" applyAlignment="1">
      <alignment horizontal="right"/>
    </xf>
    <xf numFmtId="0" fontId="46" fillId="47" borderId="35" xfId="66" applyNumberFormat="1" applyFont="1" applyFill="1" applyBorder="1" applyAlignment="1" applyProtection="1">
      <alignment/>
      <protection/>
    </xf>
    <xf numFmtId="0" fontId="45" fillId="47" borderId="36" xfId="0" applyFont="1" applyFill="1" applyBorder="1" applyAlignment="1">
      <alignment/>
    </xf>
    <xf numFmtId="0" fontId="45" fillId="47" borderId="37" xfId="0" applyFont="1" applyFill="1" applyBorder="1" applyAlignment="1">
      <alignment/>
    </xf>
    <xf numFmtId="0" fontId="48" fillId="0" borderId="0" xfId="0" applyFont="1" applyBorder="1" applyAlignment="1">
      <alignment/>
    </xf>
    <xf numFmtId="0" fontId="44" fillId="48" borderId="20" xfId="0" applyFont="1" applyFill="1" applyBorder="1" applyAlignment="1">
      <alignment/>
    </xf>
    <xf numFmtId="0" fontId="44" fillId="48" borderId="22" xfId="0" applyFont="1" applyFill="1" applyBorder="1" applyAlignment="1">
      <alignment/>
    </xf>
    <xf numFmtId="0" fontId="48" fillId="47" borderId="35" xfId="0" applyFont="1" applyFill="1" applyBorder="1" applyAlignment="1">
      <alignment/>
    </xf>
    <xf numFmtId="0" fontId="48" fillId="47" borderId="36" xfId="0" applyFont="1" applyFill="1" applyBorder="1" applyAlignment="1">
      <alignment horizontal="right"/>
    </xf>
    <xf numFmtId="168" fontId="48" fillId="47" borderId="35" xfId="0" applyNumberFormat="1" applyFont="1" applyFill="1" applyBorder="1" applyAlignment="1">
      <alignment horizontal="left"/>
    </xf>
    <xf numFmtId="0" fontId="45" fillId="47" borderId="37" xfId="0" applyFont="1" applyFill="1" applyBorder="1" applyAlignment="1">
      <alignment horizontal="right"/>
    </xf>
    <xf numFmtId="168" fontId="45" fillId="47" borderId="35" xfId="0" applyNumberFormat="1" applyFont="1" applyFill="1" applyBorder="1" applyAlignment="1">
      <alignment horizontal="left"/>
    </xf>
    <xf numFmtId="168" fontId="48" fillId="47" borderId="11" xfId="0" applyNumberFormat="1" applyFont="1" applyFill="1" applyBorder="1" applyAlignment="1">
      <alignment horizontal="left"/>
    </xf>
    <xf numFmtId="0" fontId="48" fillId="47" borderId="13" xfId="0" applyFont="1" applyFill="1" applyBorder="1" applyAlignment="1">
      <alignment horizontal="right"/>
    </xf>
    <xf numFmtId="168" fontId="45" fillId="50" borderId="35" xfId="0" applyNumberFormat="1" applyFont="1" applyFill="1" applyBorder="1" applyAlignment="1">
      <alignment horizontal="left"/>
    </xf>
    <xf numFmtId="0" fontId="45" fillId="50" borderId="37" xfId="0" applyFont="1" applyFill="1" applyBorder="1" applyAlignment="1">
      <alignment horizontal="right"/>
    </xf>
    <xf numFmtId="0" fontId="44" fillId="48" borderId="39" xfId="0" applyFont="1" applyFill="1" applyBorder="1" applyAlignment="1">
      <alignment/>
    </xf>
    <xf numFmtId="0" fontId="44" fillId="48" borderId="40" xfId="0" applyFont="1" applyFill="1" applyBorder="1" applyAlignment="1">
      <alignment/>
    </xf>
    <xf numFmtId="0" fontId="48" fillId="47" borderId="40" xfId="0" applyFont="1" applyFill="1" applyBorder="1" applyAlignment="1">
      <alignment/>
    </xf>
    <xf numFmtId="0" fontId="48" fillId="47" borderId="40" xfId="0" applyFont="1" applyFill="1" applyBorder="1" applyAlignment="1">
      <alignment horizontal="right"/>
    </xf>
    <xf numFmtId="168" fontId="48" fillId="47" borderId="40" xfId="0" applyNumberFormat="1" applyFont="1" applyFill="1" applyBorder="1" applyAlignment="1">
      <alignment horizontal="left"/>
    </xf>
    <xf numFmtId="0" fontId="46" fillId="47" borderId="40" xfId="66" applyNumberFormat="1" applyFont="1" applyFill="1" applyBorder="1" applyAlignment="1" applyProtection="1">
      <alignment/>
      <protection/>
    </xf>
    <xf numFmtId="0" fontId="45" fillId="47" borderId="40" xfId="0" applyFont="1" applyFill="1" applyBorder="1" applyAlignment="1">
      <alignment/>
    </xf>
    <xf numFmtId="168" fontId="45" fillId="47" borderId="40" xfId="0" applyNumberFormat="1" applyFont="1" applyFill="1" applyBorder="1" applyAlignment="1">
      <alignment horizontal="left"/>
    </xf>
    <xf numFmtId="0" fontId="45" fillId="47" borderId="41" xfId="0" applyFont="1" applyFill="1" applyBorder="1" applyAlignment="1">
      <alignment horizontal="right"/>
    </xf>
    <xf numFmtId="168" fontId="48" fillId="50" borderId="35" xfId="0" applyNumberFormat="1" applyFont="1" applyFill="1" applyBorder="1" applyAlignment="1">
      <alignment horizontal="left"/>
    </xf>
    <xf numFmtId="0" fontId="48" fillId="50" borderId="37" xfId="0" applyFont="1" applyFill="1" applyBorder="1" applyAlignment="1">
      <alignment horizontal="right"/>
    </xf>
    <xf numFmtId="0" fontId="44" fillId="48" borderId="11" xfId="0" applyFont="1" applyFill="1" applyBorder="1" applyAlignment="1">
      <alignment/>
    </xf>
    <xf numFmtId="0" fontId="44" fillId="48" borderId="13" xfId="0" applyFont="1" applyFill="1" applyBorder="1" applyAlignment="1">
      <alignment/>
    </xf>
    <xf numFmtId="168" fontId="45" fillId="50" borderId="11" xfId="0" applyNumberFormat="1" applyFont="1" applyFill="1" applyBorder="1" applyAlignment="1">
      <alignment horizontal="left"/>
    </xf>
    <xf numFmtId="0" fontId="45" fillId="50" borderId="13" xfId="0" applyFont="1" applyFill="1" applyBorder="1" applyAlignment="1">
      <alignment horizontal="right"/>
    </xf>
    <xf numFmtId="0" fontId="44" fillId="48" borderId="41" xfId="0" applyFont="1" applyFill="1" applyBorder="1" applyAlignment="1">
      <alignment/>
    </xf>
    <xf numFmtId="0" fontId="46" fillId="47" borderId="0" xfId="66" applyNumberFormat="1" applyFont="1" applyFill="1" applyBorder="1" applyAlignment="1" applyProtection="1">
      <alignment/>
      <protection/>
    </xf>
    <xf numFmtId="0" fontId="45" fillId="47" borderId="0" xfId="0" applyFont="1" applyFill="1" applyBorder="1" applyAlignment="1">
      <alignment/>
    </xf>
    <xf numFmtId="0" fontId="45" fillId="47" borderId="39" xfId="0" applyFont="1" applyFill="1" applyBorder="1" applyAlignment="1">
      <alignment/>
    </xf>
    <xf numFmtId="0" fontId="45" fillId="47" borderId="40" xfId="0" applyFont="1" applyFill="1" applyBorder="1" applyAlignment="1">
      <alignment horizontal="right"/>
    </xf>
    <xf numFmtId="168" fontId="45" fillId="50" borderId="42" xfId="0" applyNumberFormat="1" applyFont="1" applyFill="1" applyBorder="1" applyAlignment="1">
      <alignment horizontal="left"/>
    </xf>
    <xf numFmtId="0" fontId="45" fillId="50" borderId="43" xfId="0" applyFont="1" applyFill="1" applyBorder="1" applyAlignment="1">
      <alignment horizontal="right"/>
    </xf>
    <xf numFmtId="0" fontId="46" fillId="47" borderId="42" xfId="66" applyNumberFormat="1" applyFont="1" applyFill="1" applyBorder="1" applyAlignment="1" applyProtection="1">
      <alignment/>
      <protection/>
    </xf>
    <xf numFmtId="0" fontId="45" fillId="47" borderId="43" xfId="0" applyFont="1" applyFill="1" applyBorder="1" applyAlignment="1">
      <alignment/>
    </xf>
    <xf numFmtId="168" fontId="45" fillId="47" borderId="42" xfId="0" applyNumberFormat="1" applyFont="1" applyFill="1" applyBorder="1" applyAlignment="1">
      <alignment horizontal="left"/>
    </xf>
    <xf numFmtId="0" fontId="44" fillId="48" borderId="44" xfId="0" applyFont="1" applyFill="1" applyBorder="1" applyAlignment="1">
      <alignment/>
    </xf>
    <xf numFmtId="0" fontId="44" fillId="48" borderId="45" xfId="0" applyFont="1" applyFill="1" applyBorder="1" applyAlignment="1">
      <alignment/>
    </xf>
    <xf numFmtId="0" fontId="45" fillId="47" borderId="46" xfId="0" applyFont="1" applyFill="1" applyBorder="1" applyAlignment="1">
      <alignment/>
    </xf>
    <xf numFmtId="0" fontId="45" fillId="47" borderId="47" xfId="0" applyFont="1" applyFill="1" applyBorder="1" applyAlignment="1">
      <alignment horizontal="right"/>
    </xf>
    <xf numFmtId="168" fontId="45" fillId="47" borderId="44" xfId="0" applyNumberFormat="1" applyFont="1" applyFill="1" applyBorder="1" applyAlignment="1">
      <alignment horizontal="left"/>
    </xf>
    <xf numFmtId="0" fontId="45" fillId="47" borderId="45" xfId="0" applyFont="1" applyFill="1" applyBorder="1" applyAlignment="1">
      <alignment horizontal="right"/>
    </xf>
    <xf numFmtId="0" fontId="46" fillId="47" borderId="44" xfId="66" applyNumberFormat="1" applyFont="1" applyFill="1" applyBorder="1" applyAlignment="1" applyProtection="1">
      <alignment/>
      <protection/>
    </xf>
    <xf numFmtId="0" fontId="45" fillId="47" borderId="47" xfId="0" applyFont="1" applyFill="1" applyBorder="1" applyAlignment="1">
      <alignment/>
    </xf>
    <xf numFmtId="0" fontId="45" fillId="47" borderId="45" xfId="0" applyFont="1" applyFill="1" applyBorder="1" applyAlignment="1">
      <alignment/>
    </xf>
    <xf numFmtId="0" fontId="45" fillId="47" borderId="48" xfId="0" applyFont="1" applyFill="1" applyBorder="1" applyAlignment="1">
      <alignment horizontal="right"/>
    </xf>
    <xf numFmtId="0" fontId="44" fillId="47" borderId="0" xfId="0" applyFont="1" applyFill="1" applyBorder="1" applyAlignment="1">
      <alignment/>
    </xf>
    <xf numFmtId="0" fontId="48" fillId="47" borderId="0" xfId="0" applyFont="1" applyFill="1" applyBorder="1" applyAlignment="1">
      <alignment/>
    </xf>
    <xf numFmtId="0" fontId="48" fillId="47" borderId="0" xfId="0" applyFont="1" applyFill="1" applyBorder="1" applyAlignment="1">
      <alignment horizontal="right"/>
    </xf>
    <xf numFmtId="168" fontId="48" fillId="47" borderId="0" xfId="0" applyNumberFormat="1" applyFont="1" applyFill="1" applyBorder="1" applyAlignment="1">
      <alignment horizontal="left"/>
    </xf>
    <xf numFmtId="168" fontId="45" fillId="47" borderId="0" xfId="0" applyNumberFormat="1" applyFont="1" applyFill="1" applyBorder="1" applyAlignment="1">
      <alignment horizontal="left"/>
    </xf>
    <xf numFmtId="0" fontId="45" fillId="47" borderId="0" xfId="0" applyFont="1" applyFill="1" applyBorder="1" applyAlignment="1">
      <alignment horizontal="right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Überschrift 5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FFCC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190500</xdr:rowOff>
    </xdr:from>
    <xdr:to>
      <xdr:col>1</xdr:col>
      <xdr:colOff>762000</xdr:colOff>
      <xdr:row>7</xdr:row>
      <xdr:rowOff>95250</xdr:rowOff>
    </xdr:to>
    <xdr:sp>
      <xdr:nvSpPr>
        <xdr:cNvPr id="1" name="Rechteck 1"/>
        <xdr:cNvSpPr>
          <a:spLocks/>
        </xdr:cNvSpPr>
      </xdr:nvSpPr>
      <xdr:spPr>
        <a:xfrm>
          <a:off x="38100" y="704850"/>
          <a:ext cx="9620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0" b="1" i="0" u="none" baseline="0">
              <a:solidFill>
                <a:srgbClr val="993366"/>
              </a:solidFill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2</xdr:row>
      <xdr:rowOff>123825</xdr:rowOff>
    </xdr:from>
    <xdr:to>
      <xdr:col>6</xdr:col>
      <xdr:colOff>609600</xdr:colOff>
      <xdr:row>5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790950" y="762000"/>
          <a:ext cx="2114550" cy="1066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3</xdr:col>
      <xdr:colOff>9525</xdr:colOff>
      <xdr:row>14</xdr:row>
      <xdr:rowOff>171450</xdr:rowOff>
    </xdr:to>
    <xdr:sp>
      <xdr:nvSpPr>
        <xdr:cNvPr id="2" name="WordArt 2"/>
        <xdr:cNvSpPr>
          <a:spLocks/>
        </xdr:cNvSpPr>
      </xdr:nvSpPr>
      <xdr:spPr>
        <a:xfrm>
          <a:off x="933450" y="3857625"/>
          <a:ext cx="16478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1219200</xdr:colOff>
      <xdr:row>2</xdr:row>
      <xdr:rowOff>123825</xdr:rowOff>
    </xdr:from>
    <xdr:to>
      <xdr:col>6</xdr:col>
      <xdr:colOff>609600</xdr:colOff>
      <xdr:row>5</xdr:row>
      <xdr:rowOff>123825</xdr:rowOff>
    </xdr:to>
    <xdr:sp>
      <xdr:nvSpPr>
        <xdr:cNvPr id="3" name="WordArt 1"/>
        <xdr:cNvSpPr>
          <a:spLocks/>
        </xdr:cNvSpPr>
      </xdr:nvSpPr>
      <xdr:spPr>
        <a:xfrm>
          <a:off x="3790950" y="762000"/>
          <a:ext cx="2114550" cy="1066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1219200</xdr:colOff>
      <xdr:row>2</xdr:row>
      <xdr:rowOff>123825</xdr:rowOff>
    </xdr:from>
    <xdr:to>
      <xdr:col>6</xdr:col>
      <xdr:colOff>609600</xdr:colOff>
      <xdr:row>5</xdr:row>
      <xdr:rowOff>123825</xdr:rowOff>
    </xdr:to>
    <xdr:sp>
      <xdr:nvSpPr>
        <xdr:cNvPr id="4" name="WordArt 2"/>
        <xdr:cNvSpPr>
          <a:spLocks/>
        </xdr:cNvSpPr>
      </xdr:nvSpPr>
      <xdr:spPr>
        <a:xfrm>
          <a:off x="3790950" y="762000"/>
          <a:ext cx="2114550" cy="1066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3</xdr:col>
      <xdr:colOff>9525</xdr:colOff>
      <xdr:row>14</xdr:row>
      <xdr:rowOff>171450</xdr:rowOff>
    </xdr:to>
    <xdr:sp>
      <xdr:nvSpPr>
        <xdr:cNvPr id="5" name="WordArt 2"/>
        <xdr:cNvSpPr>
          <a:spLocks/>
        </xdr:cNvSpPr>
      </xdr:nvSpPr>
      <xdr:spPr>
        <a:xfrm>
          <a:off x="933450" y="3857625"/>
          <a:ext cx="16478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1219200</xdr:colOff>
      <xdr:row>2</xdr:row>
      <xdr:rowOff>123825</xdr:rowOff>
    </xdr:from>
    <xdr:to>
      <xdr:col>6</xdr:col>
      <xdr:colOff>609600</xdr:colOff>
      <xdr:row>5</xdr:row>
      <xdr:rowOff>123825</xdr:rowOff>
    </xdr:to>
    <xdr:sp>
      <xdr:nvSpPr>
        <xdr:cNvPr id="6" name="WordArt 1"/>
        <xdr:cNvSpPr>
          <a:spLocks/>
        </xdr:cNvSpPr>
      </xdr:nvSpPr>
      <xdr:spPr>
        <a:xfrm>
          <a:off x="3790950" y="762000"/>
          <a:ext cx="2114550" cy="1066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1219200</xdr:colOff>
      <xdr:row>2</xdr:row>
      <xdr:rowOff>123825</xdr:rowOff>
    </xdr:from>
    <xdr:to>
      <xdr:col>6</xdr:col>
      <xdr:colOff>609600</xdr:colOff>
      <xdr:row>5</xdr:row>
      <xdr:rowOff>123825</xdr:rowOff>
    </xdr:to>
    <xdr:sp>
      <xdr:nvSpPr>
        <xdr:cNvPr id="7" name="WordArt 2"/>
        <xdr:cNvSpPr>
          <a:spLocks/>
        </xdr:cNvSpPr>
      </xdr:nvSpPr>
      <xdr:spPr>
        <a:xfrm>
          <a:off x="3790950" y="762000"/>
          <a:ext cx="2114550" cy="1066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3</xdr:col>
      <xdr:colOff>9525</xdr:colOff>
      <xdr:row>14</xdr:row>
      <xdr:rowOff>171450</xdr:rowOff>
    </xdr:to>
    <xdr:sp>
      <xdr:nvSpPr>
        <xdr:cNvPr id="8" name="WordArt 2"/>
        <xdr:cNvSpPr>
          <a:spLocks/>
        </xdr:cNvSpPr>
      </xdr:nvSpPr>
      <xdr:spPr>
        <a:xfrm>
          <a:off x="933450" y="3857625"/>
          <a:ext cx="16478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3</xdr:col>
      <xdr:colOff>9525</xdr:colOff>
      <xdr:row>14</xdr:row>
      <xdr:rowOff>171450</xdr:rowOff>
    </xdr:to>
    <xdr:sp>
      <xdr:nvSpPr>
        <xdr:cNvPr id="9" name="WordArt 2"/>
        <xdr:cNvSpPr>
          <a:spLocks/>
        </xdr:cNvSpPr>
      </xdr:nvSpPr>
      <xdr:spPr>
        <a:xfrm>
          <a:off x="933450" y="3857625"/>
          <a:ext cx="16478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1219200</xdr:colOff>
      <xdr:row>3</xdr:row>
      <xdr:rowOff>123825</xdr:rowOff>
    </xdr:from>
    <xdr:to>
      <xdr:col>6</xdr:col>
      <xdr:colOff>609600</xdr:colOff>
      <xdr:row>5</xdr:row>
      <xdr:rowOff>352425</xdr:rowOff>
    </xdr:to>
    <xdr:sp>
      <xdr:nvSpPr>
        <xdr:cNvPr id="10" name="WordArt 1"/>
        <xdr:cNvSpPr>
          <a:spLocks/>
        </xdr:cNvSpPr>
      </xdr:nvSpPr>
      <xdr:spPr>
        <a:xfrm>
          <a:off x="3790950" y="1009650"/>
          <a:ext cx="211455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3</xdr:col>
      <xdr:colOff>9525</xdr:colOff>
      <xdr:row>16</xdr:row>
      <xdr:rowOff>200025</xdr:rowOff>
    </xdr:to>
    <xdr:sp>
      <xdr:nvSpPr>
        <xdr:cNvPr id="11" name="WordArt 2"/>
        <xdr:cNvSpPr>
          <a:spLocks/>
        </xdr:cNvSpPr>
      </xdr:nvSpPr>
      <xdr:spPr>
        <a:xfrm>
          <a:off x="933450" y="4324350"/>
          <a:ext cx="16478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1219200</xdr:colOff>
      <xdr:row>3</xdr:row>
      <xdr:rowOff>123825</xdr:rowOff>
    </xdr:from>
    <xdr:to>
      <xdr:col>6</xdr:col>
      <xdr:colOff>609600</xdr:colOff>
      <xdr:row>5</xdr:row>
      <xdr:rowOff>352425</xdr:rowOff>
    </xdr:to>
    <xdr:sp>
      <xdr:nvSpPr>
        <xdr:cNvPr id="12" name="WordArt 1"/>
        <xdr:cNvSpPr>
          <a:spLocks/>
        </xdr:cNvSpPr>
      </xdr:nvSpPr>
      <xdr:spPr>
        <a:xfrm>
          <a:off x="3790950" y="1009650"/>
          <a:ext cx="211455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1219200</xdr:colOff>
      <xdr:row>3</xdr:row>
      <xdr:rowOff>123825</xdr:rowOff>
    </xdr:from>
    <xdr:to>
      <xdr:col>6</xdr:col>
      <xdr:colOff>609600</xdr:colOff>
      <xdr:row>5</xdr:row>
      <xdr:rowOff>352425</xdr:rowOff>
    </xdr:to>
    <xdr:sp>
      <xdr:nvSpPr>
        <xdr:cNvPr id="13" name="WordArt 2"/>
        <xdr:cNvSpPr>
          <a:spLocks/>
        </xdr:cNvSpPr>
      </xdr:nvSpPr>
      <xdr:spPr>
        <a:xfrm>
          <a:off x="3790950" y="1009650"/>
          <a:ext cx="211455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3</xdr:col>
      <xdr:colOff>9525</xdr:colOff>
      <xdr:row>16</xdr:row>
      <xdr:rowOff>200025</xdr:rowOff>
    </xdr:to>
    <xdr:sp>
      <xdr:nvSpPr>
        <xdr:cNvPr id="14" name="WordArt 2"/>
        <xdr:cNvSpPr>
          <a:spLocks/>
        </xdr:cNvSpPr>
      </xdr:nvSpPr>
      <xdr:spPr>
        <a:xfrm>
          <a:off x="933450" y="4324350"/>
          <a:ext cx="16478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1219200</xdr:colOff>
      <xdr:row>3</xdr:row>
      <xdr:rowOff>123825</xdr:rowOff>
    </xdr:from>
    <xdr:to>
      <xdr:col>6</xdr:col>
      <xdr:colOff>609600</xdr:colOff>
      <xdr:row>5</xdr:row>
      <xdr:rowOff>352425</xdr:rowOff>
    </xdr:to>
    <xdr:sp>
      <xdr:nvSpPr>
        <xdr:cNvPr id="15" name="WordArt 1"/>
        <xdr:cNvSpPr>
          <a:spLocks/>
        </xdr:cNvSpPr>
      </xdr:nvSpPr>
      <xdr:spPr>
        <a:xfrm>
          <a:off x="3790950" y="1009650"/>
          <a:ext cx="211455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1219200</xdr:colOff>
      <xdr:row>3</xdr:row>
      <xdr:rowOff>123825</xdr:rowOff>
    </xdr:from>
    <xdr:to>
      <xdr:col>6</xdr:col>
      <xdr:colOff>609600</xdr:colOff>
      <xdr:row>5</xdr:row>
      <xdr:rowOff>352425</xdr:rowOff>
    </xdr:to>
    <xdr:sp>
      <xdr:nvSpPr>
        <xdr:cNvPr id="16" name="WordArt 2"/>
        <xdr:cNvSpPr>
          <a:spLocks/>
        </xdr:cNvSpPr>
      </xdr:nvSpPr>
      <xdr:spPr>
        <a:xfrm>
          <a:off x="3790950" y="1009650"/>
          <a:ext cx="211455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3</xdr:col>
      <xdr:colOff>9525</xdr:colOff>
      <xdr:row>16</xdr:row>
      <xdr:rowOff>200025</xdr:rowOff>
    </xdr:to>
    <xdr:sp>
      <xdr:nvSpPr>
        <xdr:cNvPr id="17" name="WordArt 2"/>
        <xdr:cNvSpPr>
          <a:spLocks/>
        </xdr:cNvSpPr>
      </xdr:nvSpPr>
      <xdr:spPr>
        <a:xfrm>
          <a:off x="933450" y="4324350"/>
          <a:ext cx="16478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3</xdr:col>
      <xdr:colOff>9525</xdr:colOff>
      <xdr:row>16</xdr:row>
      <xdr:rowOff>200025</xdr:rowOff>
    </xdr:to>
    <xdr:sp>
      <xdr:nvSpPr>
        <xdr:cNvPr id="18" name="WordArt 2"/>
        <xdr:cNvSpPr>
          <a:spLocks/>
        </xdr:cNvSpPr>
      </xdr:nvSpPr>
      <xdr:spPr>
        <a:xfrm>
          <a:off x="933450" y="4324350"/>
          <a:ext cx="16478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1219200</xdr:colOff>
      <xdr:row>3</xdr:row>
      <xdr:rowOff>123825</xdr:rowOff>
    </xdr:from>
    <xdr:to>
      <xdr:col>6</xdr:col>
      <xdr:colOff>609600</xdr:colOff>
      <xdr:row>5</xdr:row>
      <xdr:rowOff>352425</xdr:rowOff>
    </xdr:to>
    <xdr:sp>
      <xdr:nvSpPr>
        <xdr:cNvPr id="19" name="WordArt 1"/>
        <xdr:cNvSpPr>
          <a:spLocks/>
        </xdr:cNvSpPr>
      </xdr:nvSpPr>
      <xdr:spPr>
        <a:xfrm>
          <a:off x="3790950" y="1009650"/>
          <a:ext cx="211455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14</xdr:row>
      <xdr:rowOff>28575</xdr:rowOff>
    </xdr:from>
    <xdr:to>
      <xdr:col>3</xdr:col>
      <xdr:colOff>9525</xdr:colOff>
      <xdr:row>15</xdr:row>
      <xdr:rowOff>219075</xdr:rowOff>
    </xdr:to>
    <xdr:sp>
      <xdr:nvSpPr>
        <xdr:cNvPr id="20" name="WordArt 2"/>
        <xdr:cNvSpPr>
          <a:spLocks/>
        </xdr:cNvSpPr>
      </xdr:nvSpPr>
      <xdr:spPr>
        <a:xfrm>
          <a:off x="933450" y="3867150"/>
          <a:ext cx="16478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1219200</xdr:colOff>
      <xdr:row>3</xdr:row>
      <xdr:rowOff>123825</xdr:rowOff>
    </xdr:from>
    <xdr:to>
      <xdr:col>6</xdr:col>
      <xdr:colOff>609600</xdr:colOff>
      <xdr:row>5</xdr:row>
      <xdr:rowOff>352425</xdr:rowOff>
    </xdr:to>
    <xdr:sp>
      <xdr:nvSpPr>
        <xdr:cNvPr id="21" name="WordArt 1"/>
        <xdr:cNvSpPr>
          <a:spLocks/>
        </xdr:cNvSpPr>
      </xdr:nvSpPr>
      <xdr:spPr>
        <a:xfrm>
          <a:off x="3790950" y="1009650"/>
          <a:ext cx="211455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1219200</xdr:colOff>
      <xdr:row>3</xdr:row>
      <xdr:rowOff>123825</xdr:rowOff>
    </xdr:from>
    <xdr:to>
      <xdr:col>6</xdr:col>
      <xdr:colOff>609600</xdr:colOff>
      <xdr:row>5</xdr:row>
      <xdr:rowOff>352425</xdr:rowOff>
    </xdr:to>
    <xdr:sp>
      <xdr:nvSpPr>
        <xdr:cNvPr id="22" name="WordArt 2"/>
        <xdr:cNvSpPr>
          <a:spLocks/>
        </xdr:cNvSpPr>
      </xdr:nvSpPr>
      <xdr:spPr>
        <a:xfrm>
          <a:off x="3790950" y="1009650"/>
          <a:ext cx="211455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14</xdr:row>
      <xdr:rowOff>28575</xdr:rowOff>
    </xdr:from>
    <xdr:to>
      <xdr:col>3</xdr:col>
      <xdr:colOff>9525</xdr:colOff>
      <xdr:row>15</xdr:row>
      <xdr:rowOff>219075</xdr:rowOff>
    </xdr:to>
    <xdr:sp>
      <xdr:nvSpPr>
        <xdr:cNvPr id="23" name="WordArt 2"/>
        <xdr:cNvSpPr>
          <a:spLocks/>
        </xdr:cNvSpPr>
      </xdr:nvSpPr>
      <xdr:spPr>
        <a:xfrm>
          <a:off x="933450" y="3867150"/>
          <a:ext cx="16478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1219200</xdr:colOff>
      <xdr:row>3</xdr:row>
      <xdr:rowOff>123825</xdr:rowOff>
    </xdr:from>
    <xdr:to>
      <xdr:col>6</xdr:col>
      <xdr:colOff>609600</xdr:colOff>
      <xdr:row>5</xdr:row>
      <xdr:rowOff>352425</xdr:rowOff>
    </xdr:to>
    <xdr:sp>
      <xdr:nvSpPr>
        <xdr:cNvPr id="24" name="WordArt 1"/>
        <xdr:cNvSpPr>
          <a:spLocks/>
        </xdr:cNvSpPr>
      </xdr:nvSpPr>
      <xdr:spPr>
        <a:xfrm>
          <a:off x="3790950" y="1009650"/>
          <a:ext cx="211455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1219200</xdr:colOff>
      <xdr:row>3</xdr:row>
      <xdr:rowOff>123825</xdr:rowOff>
    </xdr:from>
    <xdr:to>
      <xdr:col>6</xdr:col>
      <xdr:colOff>609600</xdr:colOff>
      <xdr:row>5</xdr:row>
      <xdr:rowOff>352425</xdr:rowOff>
    </xdr:to>
    <xdr:sp>
      <xdr:nvSpPr>
        <xdr:cNvPr id="25" name="WordArt 2"/>
        <xdr:cNvSpPr>
          <a:spLocks/>
        </xdr:cNvSpPr>
      </xdr:nvSpPr>
      <xdr:spPr>
        <a:xfrm>
          <a:off x="3790950" y="1009650"/>
          <a:ext cx="211455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14</xdr:row>
      <xdr:rowOff>28575</xdr:rowOff>
    </xdr:from>
    <xdr:to>
      <xdr:col>3</xdr:col>
      <xdr:colOff>9525</xdr:colOff>
      <xdr:row>15</xdr:row>
      <xdr:rowOff>219075</xdr:rowOff>
    </xdr:to>
    <xdr:sp>
      <xdr:nvSpPr>
        <xdr:cNvPr id="26" name="WordArt 2"/>
        <xdr:cNvSpPr>
          <a:spLocks/>
        </xdr:cNvSpPr>
      </xdr:nvSpPr>
      <xdr:spPr>
        <a:xfrm>
          <a:off x="933450" y="3867150"/>
          <a:ext cx="16478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19050</xdr:colOff>
      <xdr:row>14</xdr:row>
      <xdr:rowOff>28575</xdr:rowOff>
    </xdr:from>
    <xdr:to>
      <xdr:col>3</xdr:col>
      <xdr:colOff>9525</xdr:colOff>
      <xdr:row>15</xdr:row>
      <xdr:rowOff>219075</xdr:rowOff>
    </xdr:to>
    <xdr:sp>
      <xdr:nvSpPr>
        <xdr:cNvPr id="27" name="WordArt 2"/>
        <xdr:cNvSpPr>
          <a:spLocks/>
        </xdr:cNvSpPr>
      </xdr:nvSpPr>
      <xdr:spPr>
        <a:xfrm>
          <a:off x="933450" y="3867150"/>
          <a:ext cx="16478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do.hellmann.svq@t-online.de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.estelmann@gmx.de" TargetMode="External" /><Relationship Id="rId2" Type="http://schemas.openxmlformats.org/officeDocument/2006/relationships/hyperlink" Target="mailto:nasser-fahkr@t-online.de" TargetMode="External" /><Relationship Id="rId3" Type="http://schemas.openxmlformats.org/officeDocument/2006/relationships/hyperlink" Target="mailto:mcmewis@t-online.de" TargetMode="External" /><Relationship Id="rId4" Type="http://schemas.openxmlformats.org/officeDocument/2006/relationships/hyperlink" Target="mailto:straserjrgen@yahoo.de" TargetMode="External" /><Relationship Id="rId5" Type="http://schemas.openxmlformats.org/officeDocument/2006/relationships/hyperlink" Target="mailto:thomas.beimel@t-online.de" TargetMode="External" /><Relationship Id="rId6" Type="http://schemas.openxmlformats.org/officeDocument/2006/relationships/hyperlink" Target="mailto:sk@kmk.de" TargetMode="External" /><Relationship Id="rId7" Type="http://schemas.openxmlformats.org/officeDocument/2006/relationships/hyperlink" Target="mailto:schaeffer357@t-online.de" TargetMode="External" /><Relationship Id="rId8" Type="http://schemas.openxmlformats.org/officeDocument/2006/relationships/hyperlink" Target="mailto:andreas.kirschbaum@02online.de" TargetMode="External" /><Relationship Id="rId9" Type="http://schemas.openxmlformats.org/officeDocument/2006/relationships/hyperlink" Target="mailto:klaus.rihm@t-online.de" TargetMode="External" /><Relationship Id="rId10" Type="http://schemas.openxmlformats.org/officeDocument/2006/relationships/hyperlink" Target="mailto:bear45@web.de" TargetMode="External" /><Relationship Id="rId1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B1">
      <selection activeCell="Q52" sqref="Q52"/>
    </sheetView>
  </sheetViews>
  <sheetFormatPr defaultColWidth="10.8515625" defaultRowHeight="12.75"/>
  <cols>
    <col min="1" max="1" width="3.57421875" style="1" customWidth="1"/>
    <col min="2" max="2" width="22.7109375" style="1" customWidth="1"/>
    <col min="3" max="3" width="20.421875" style="1" customWidth="1"/>
    <col min="4" max="4" width="6.28125" style="1" customWidth="1"/>
    <col min="5" max="6" width="6.28125" style="2" customWidth="1"/>
    <col min="7" max="7" width="6.28125" style="1" customWidth="1"/>
    <col min="8" max="8" width="6.28125" style="2" customWidth="1"/>
    <col min="9" max="9" width="6.28125" style="1" customWidth="1"/>
    <col min="10" max="10" width="8.00390625" style="1" customWidth="1"/>
    <col min="11" max="11" width="8.7109375" style="1" customWidth="1"/>
    <col min="12" max="16384" width="10.8515625" style="1" customWidth="1"/>
  </cols>
  <sheetData>
    <row r="1" spans="1:11" s="8" customFormat="1" ht="40.5">
      <c r="A1" s="3"/>
      <c r="B1" s="4"/>
      <c r="C1" s="5"/>
      <c r="D1" s="4"/>
      <c r="E1" s="5"/>
      <c r="F1" s="4"/>
      <c r="G1" s="6"/>
      <c r="H1" s="5"/>
      <c r="I1" s="5"/>
      <c r="J1" s="5"/>
      <c r="K1" s="7" t="s">
        <v>0</v>
      </c>
    </row>
    <row r="2" spans="1:11" s="14" customFormat="1" ht="23.25">
      <c r="A2" s="9"/>
      <c r="B2" s="10"/>
      <c r="C2" s="10"/>
      <c r="D2" s="11"/>
      <c r="E2" s="10"/>
      <c r="F2" s="11"/>
      <c r="G2" s="12"/>
      <c r="H2" s="10"/>
      <c r="I2" s="10"/>
      <c r="J2" s="10"/>
      <c r="K2" s="13" t="s">
        <v>1</v>
      </c>
    </row>
    <row r="3" spans="1:11" s="20" customFormat="1" ht="30.75">
      <c r="A3" s="15"/>
      <c r="B3" s="16"/>
      <c r="C3" s="16"/>
      <c r="D3" s="17"/>
      <c r="E3" s="16"/>
      <c r="F3" s="17"/>
      <c r="G3" s="18"/>
      <c r="H3" s="16"/>
      <c r="I3" s="16"/>
      <c r="J3" s="16"/>
      <c r="K3" s="19" t="s">
        <v>2</v>
      </c>
    </row>
    <row r="4" spans="1:11" s="8" customFormat="1" ht="40.5">
      <c r="A4" s="21"/>
      <c r="B4" s="22"/>
      <c r="C4" s="23"/>
      <c r="D4" s="24"/>
      <c r="E4" s="25"/>
      <c r="F4" s="25"/>
      <c r="G4" s="24"/>
      <c r="H4" s="25"/>
      <c r="I4" s="24"/>
      <c r="J4" s="24"/>
      <c r="K4" s="26" t="s">
        <v>3</v>
      </c>
    </row>
    <row r="5" spans="1:11" s="33" customFormat="1" ht="21">
      <c r="A5" s="27"/>
      <c r="B5" s="28"/>
      <c r="C5" s="29"/>
      <c r="D5" s="30"/>
      <c r="E5" s="31"/>
      <c r="F5" s="31"/>
      <c r="G5" s="30"/>
      <c r="H5" s="31"/>
      <c r="I5" s="30"/>
      <c r="J5" s="30"/>
      <c r="K5" s="32" t="s">
        <v>4</v>
      </c>
    </row>
    <row r="6" spans="1:11" s="38" customFormat="1" ht="21">
      <c r="A6" s="34"/>
      <c r="B6" s="35"/>
      <c r="C6" s="35"/>
      <c r="D6" s="35"/>
      <c r="E6" s="36"/>
      <c r="F6" s="36"/>
      <c r="G6" s="35"/>
      <c r="H6" s="36"/>
      <c r="I6" s="35"/>
      <c r="J6" s="35"/>
      <c r="K6" s="37" t="s">
        <v>5</v>
      </c>
    </row>
    <row r="7" spans="1:11" s="38" customFormat="1" ht="21">
      <c r="A7" s="34"/>
      <c r="B7" s="39">
        <v>44926</v>
      </c>
      <c r="C7" s="35"/>
      <c r="D7" s="35"/>
      <c r="E7" s="36"/>
      <c r="F7" s="36"/>
      <c r="G7" s="35"/>
      <c r="H7" s="36"/>
      <c r="I7" s="35"/>
      <c r="J7" s="35"/>
      <c r="K7" s="37" t="s">
        <v>6</v>
      </c>
    </row>
    <row r="8" spans="1:11" s="38" customFormat="1" ht="21">
      <c r="A8" s="34"/>
      <c r="B8" s="40"/>
      <c r="C8" s="35"/>
      <c r="D8" s="35"/>
      <c r="E8" s="36"/>
      <c r="F8" s="36"/>
      <c r="G8" s="35"/>
      <c r="H8" s="36"/>
      <c r="I8" s="35"/>
      <c r="J8" s="35"/>
      <c r="K8" s="37" t="s">
        <v>7</v>
      </c>
    </row>
    <row r="9" spans="1:11" ht="13.5">
      <c r="A9" s="41"/>
      <c r="B9" s="42"/>
      <c r="C9" s="42"/>
      <c r="D9" s="42"/>
      <c r="E9" s="43"/>
      <c r="F9" s="43"/>
      <c r="G9" s="42"/>
      <c r="H9" s="43"/>
      <c r="I9" s="42"/>
      <c r="J9" s="42"/>
      <c r="K9" s="44"/>
    </row>
    <row r="10" spans="1:11" s="50" customFormat="1" ht="25.5">
      <c r="A10" s="45" t="s">
        <v>8</v>
      </c>
      <c r="B10" s="46"/>
      <c r="C10" s="47"/>
      <c r="D10" s="48"/>
      <c r="E10" s="48"/>
      <c r="F10" s="48"/>
      <c r="G10" s="48"/>
      <c r="H10" s="48"/>
      <c r="I10" s="48"/>
      <c r="J10" s="48"/>
      <c r="K10" s="49"/>
    </row>
    <row r="11" spans="1:11" ht="13.5">
      <c r="A11" s="41"/>
      <c r="B11" s="42"/>
      <c r="C11" s="42"/>
      <c r="D11" s="42"/>
      <c r="E11" s="43"/>
      <c r="F11" s="43"/>
      <c r="G11" s="42"/>
      <c r="H11" s="43"/>
      <c r="I11" s="42"/>
      <c r="J11" s="42"/>
      <c r="K11" s="44"/>
    </row>
    <row r="12" spans="1:11" s="59" customFormat="1" ht="15">
      <c r="A12" s="51" t="s">
        <v>9</v>
      </c>
      <c r="B12" s="52"/>
      <c r="C12" s="53" t="s">
        <v>10</v>
      </c>
      <c r="D12" s="53" t="s">
        <v>11</v>
      </c>
      <c r="E12" s="54"/>
      <c r="F12" s="54"/>
      <c r="G12" s="52"/>
      <c r="H12" s="55"/>
      <c r="I12" s="56">
        <v>1092</v>
      </c>
      <c r="J12" s="57" t="s">
        <v>10</v>
      </c>
      <c r="K12" s="58">
        <v>1141</v>
      </c>
    </row>
    <row r="13" spans="1:11" s="59" customFormat="1" ht="15">
      <c r="A13" s="51" t="s">
        <v>12</v>
      </c>
      <c r="B13" s="52"/>
      <c r="C13" s="53" t="s">
        <v>10</v>
      </c>
      <c r="D13" s="53" t="s">
        <v>13</v>
      </c>
      <c r="E13" s="54"/>
      <c r="F13" s="54"/>
      <c r="G13" s="52"/>
      <c r="H13" s="55"/>
      <c r="I13" s="60">
        <v>1102</v>
      </c>
      <c r="J13" s="57"/>
      <c r="K13" s="61"/>
    </row>
    <row r="14" spans="1:11" s="59" customFormat="1" ht="15">
      <c r="A14" s="51" t="s">
        <v>14</v>
      </c>
      <c r="B14" s="52"/>
      <c r="C14" s="53" t="s">
        <v>10</v>
      </c>
      <c r="D14" s="53" t="s">
        <v>15</v>
      </c>
      <c r="E14" s="54"/>
      <c r="F14" s="54"/>
      <c r="G14" s="52"/>
      <c r="H14" s="55"/>
      <c r="I14" s="60">
        <v>1137</v>
      </c>
      <c r="J14" s="57" t="s">
        <v>10</v>
      </c>
      <c r="K14" s="62">
        <v>1041</v>
      </c>
    </row>
    <row r="15" spans="1:11" s="59" customFormat="1" ht="15">
      <c r="A15" s="51" t="s">
        <v>16</v>
      </c>
      <c r="B15" s="52"/>
      <c r="C15" s="53"/>
      <c r="D15" s="53" t="s">
        <v>17</v>
      </c>
      <c r="E15" s="54"/>
      <c r="F15" s="54"/>
      <c r="G15" s="52"/>
      <c r="H15" s="55"/>
      <c r="I15" s="60">
        <v>1139</v>
      </c>
      <c r="J15" s="57" t="s">
        <v>10</v>
      </c>
      <c r="K15" s="62">
        <v>1107</v>
      </c>
    </row>
    <row r="16" spans="1:11" s="59" customFormat="1" ht="15">
      <c r="A16" s="51" t="s">
        <v>18</v>
      </c>
      <c r="B16" s="52"/>
      <c r="C16" s="53"/>
      <c r="D16" s="53" t="s">
        <v>13</v>
      </c>
      <c r="E16" s="54"/>
      <c r="F16" s="54"/>
      <c r="G16" s="52"/>
      <c r="H16" s="55"/>
      <c r="I16" s="60">
        <v>1096</v>
      </c>
      <c r="J16" s="57"/>
      <c r="K16" s="63"/>
    </row>
    <row r="17" spans="1:11" ht="13.5">
      <c r="A17" s="41"/>
      <c r="B17" s="42"/>
      <c r="C17" s="42"/>
      <c r="D17" s="42"/>
      <c r="E17" s="43"/>
      <c r="F17" s="43"/>
      <c r="G17" s="42"/>
      <c r="H17" s="43"/>
      <c r="I17" s="42"/>
      <c r="J17" s="42"/>
      <c r="K17" s="64"/>
    </row>
    <row r="18" spans="1:11" ht="13.5">
      <c r="A18" s="41"/>
      <c r="B18" s="42"/>
      <c r="C18" s="42"/>
      <c r="D18" s="42"/>
      <c r="E18" s="43"/>
      <c r="F18" s="43"/>
      <c r="G18" s="42"/>
      <c r="H18" s="43"/>
      <c r="I18" s="42"/>
      <c r="J18" s="42"/>
      <c r="K18" s="64"/>
    </row>
    <row r="19" spans="1:11" s="50" customFormat="1" ht="25.5">
      <c r="A19" s="45" t="s">
        <v>19</v>
      </c>
      <c r="B19" s="46"/>
      <c r="C19" s="65"/>
      <c r="D19" s="66"/>
      <c r="E19" s="66"/>
      <c r="F19" s="66"/>
      <c r="G19" s="66"/>
      <c r="H19" s="66"/>
      <c r="I19" s="66"/>
      <c r="J19" s="66"/>
      <c r="K19" s="67"/>
    </row>
    <row r="20" spans="1:11" ht="13.5">
      <c r="A20" s="68"/>
      <c r="B20" s="69"/>
      <c r="C20" s="70"/>
      <c r="D20" s="70"/>
      <c r="E20" s="70"/>
      <c r="F20" s="70"/>
      <c r="G20" s="70"/>
      <c r="H20" s="70"/>
      <c r="I20" s="70"/>
      <c r="J20" s="70"/>
      <c r="K20" s="71"/>
    </row>
    <row r="21" spans="1:11" s="59" customFormat="1" ht="15">
      <c r="A21" s="72"/>
      <c r="B21" s="73" t="s">
        <v>20</v>
      </c>
      <c r="C21" s="74"/>
      <c r="D21" s="74" t="s">
        <v>21</v>
      </c>
      <c r="E21" s="74" t="s">
        <v>22</v>
      </c>
      <c r="F21" s="74" t="s">
        <v>23</v>
      </c>
      <c r="G21" s="74" t="s">
        <v>24</v>
      </c>
      <c r="H21" s="74" t="s">
        <v>25</v>
      </c>
      <c r="I21" s="74" t="s">
        <v>26</v>
      </c>
      <c r="J21" s="74" t="s">
        <v>27</v>
      </c>
      <c r="K21" s="75" t="s">
        <v>28</v>
      </c>
    </row>
    <row r="22" spans="1:11" s="80" customFormat="1" ht="9.75">
      <c r="A22" s="76"/>
      <c r="B22" s="77"/>
      <c r="C22" s="78"/>
      <c r="D22" s="78"/>
      <c r="E22" s="78"/>
      <c r="F22" s="78"/>
      <c r="G22" s="78"/>
      <c r="H22" s="78"/>
      <c r="I22" s="78"/>
      <c r="J22" s="78"/>
      <c r="K22" s="79"/>
    </row>
    <row r="23" spans="1:11" s="59" customFormat="1" ht="15">
      <c r="A23" s="81">
        <v>1</v>
      </c>
      <c r="B23" s="82" t="s">
        <v>11</v>
      </c>
      <c r="C23" s="83">
        <v>6</v>
      </c>
      <c r="D23" s="84">
        <v>1142</v>
      </c>
      <c r="E23" s="84">
        <v>1121</v>
      </c>
      <c r="F23" s="84">
        <v>1138</v>
      </c>
      <c r="G23" s="84">
        <v>1142</v>
      </c>
      <c r="H23" s="84">
        <v>1142</v>
      </c>
      <c r="I23" s="84">
        <v>1141</v>
      </c>
      <c r="J23" s="85">
        <f aca="true" t="shared" si="0" ref="J23:J30">IF(SUM(D23:I23)=0," ",SUM(D23:I23))</f>
        <v>6826</v>
      </c>
      <c r="K23" s="86">
        <f aca="true" t="shared" si="1" ref="K23:K30">IF(D23=0," ",AVERAGE(D23:I23))</f>
        <v>1137.6666666666667</v>
      </c>
    </row>
    <row r="24" spans="1:11" s="59" customFormat="1" ht="15">
      <c r="A24" s="87">
        <v>2</v>
      </c>
      <c r="B24" s="88" t="s">
        <v>16</v>
      </c>
      <c r="C24" s="89">
        <v>6</v>
      </c>
      <c r="D24" s="90">
        <v>1127</v>
      </c>
      <c r="E24" s="90">
        <v>1136</v>
      </c>
      <c r="F24" s="90">
        <v>1129</v>
      </c>
      <c r="G24" s="90">
        <v>1139</v>
      </c>
      <c r="H24" s="90">
        <v>1138</v>
      </c>
      <c r="I24" s="90">
        <v>1139</v>
      </c>
      <c r="J24" s="91">
        <f t="shared" si="0"/>
        <v>6808</v>
      </c>
      <c r="K24" s="92">
        <f t="shared" si="1"/>
        <v>1134.6666666666667</v>
      </c>
    </row>
    <row r="25" spans="1:11" s="59" customFormat="1" ht="15">
      <c r="A25" s="93">
        <v>3</v>
      </c>
      <c r="B25" s="94" t="s">
        <v>14</v>
      </c>
      <c r="C25" s="95">
        <v>6</v>
      </c>
      <c r="D25" s="96">
        <v>1134</v>
      </c>
      <c r="E25" s="96">
        <v>1135</v>
      </c>
      <c r="F25" s="96">
        <v>1129</v>
      </c>
      <c r="G25" s="96">
        <v>1123</v>
      </c>
      <c r="H25" s="96">
        <v>1133</v>
      </c>
      <c r="I25" s="96">
        <v>1137</v>
      </c>
      <c r="J25" s="97">
        <f t="shared" si="0"/>
        <v>6791</v>
      </c>
      <c r="K25" s="98">
        <f t="shared" si="1"/>
        <v>1131.8333333333333</v>
      </c>
    </row>
    <row r="26" spans="1:11" s="59" customFormat="1" ht="15">
      <c r="A26" s="99">
        <v>4</v>
      </c>
      <c r="B26" s="100" t="s">
        <v>17</v>
      </c>
      <c r="C26" s="101">
        <v>6</v>
      </c>
      <c r="D26" s="102">
        <v>1089</v>
      </c>
      <c r="E26" s="102">
        <v>1108</v>
      </c>
      <c r="F26" s="102">
        <v>1109</v>
      </c>
      <c r="G26" s="102">
        <v>1135</v>
      </c>
      <c r="H26" s="102">
        <v>1106</v>
      </c>
      <c r="I26" s="102">
        <v>1107</v>
      </c>
      <c r="J26" s="103">
        <f t="shared" si="0"/>
        <v>6654</v>
      </c>
      <c r="K26" s="104">
        <f t="shared" si="1"/>
        <v>1109</v>
      </c>
    </row>
    <row r="27" spans="1:11" s="59" customFormat="1" ht="15">
      <c r="A27" s="99">
        <v>5</v>
      </c>
      <c r="B27" s="105" t="s">
        <v>9</v>
      </c>
      <c r="C27" s="101">
        <v>6</v>
      </c>
      <c r="D27" s="102">
        <v>1104</v>
      </c>
      <c r="E27" s="102">
        <v>1091</v>
      </c>
      <c r="F27" s="102">
        <v>1107</v>
      </c>
      <c r="G27" s="102">
        <v>1100</v>
      </c>
      <c r="H27" s="102">
        <v>1073</v>
      </c>
      <c r="I27" s="102">
        <v>1092</v>
      </c>
      <c r="J27" s="103">
        <f t="shared" si="0"/>
        <v>6567</v>
      </c>
      <c r="K27" s="104">
        <f t="shared" si="1"/>
        <v>1094.5</v>
      </c>
    </row>
    <row r="28" spans="1:11" s="59" customFormat="1" ht="15">
      <c r="A28" s="99">
        <v>6</v>
      </c>
      <c r="B28" s="105" t="s">
        <v>12</v>
      </c>
      <c r="C28" s="101">
        <v>6</v>
      </c>
      <c r="D28" s="102">
        <v>1080</v>
      </c>
      <c r="E28" s="102">
        <v>1111</v>
      </c>
      <c r="F28" s="102">
        <v>1088</v>
      </c>
      <c r="G28" s="102">
        <v>1087</v>
      </c>
      <c r="H28" s="102">
        <v>1085</v>
      </c>
      <c r="I28" s="102">
        <v>1102</v>
      </c>
      <c r="J28" s="103">
        <f t="shared" si="0"/>
        <v>6553</v>
      </c>
      <c r="K28" s="104">
        <f t="shared" si="1"/>
        <v>1092.1666666666667</v>
      </c>
    </row>
    <row r="29" spans="1:11" s="59" customFormat="1" ht="15">
      <c r="A29" s="99">
        <v>7</v>
      </c>
      <c r="B29" s="105" t="s">
        <v>18</v>
      </c>
      <c r="C29" s="101">
        <v>6</v>
      </c>
      <c r="D29" s="102">
        <v>1066</v>
      </c>
      <c r="E29" s="102">
        <v>1100</v>
      </c>
      <c r="F29" s="102">
        <v>1093</v>
      </c>
      <c r="G29" s="102">
        <v>1090</v>
      </c>
      <c r="H29" s="102">
        <v>1096</v>
      </c>
      <c r="I29" s="102">
        <v>1096</v>
      </c>
      <c r="J29" s="103">
        <f t="shared" si="0"/>
        <v>6541</v>
      </c>
      <c r="K29" s="104">
        <f t="shared" si="1"/>
        <v>1090.1666666666667</v>
      </c>
    </row>
    <row r="30" spans="1:11" s="59" customFormat="1" ht="15">
      <c r="A30" s="106">
        <v>8</v>
      </c>
      <c r="B30" s="107" t="s">
        <v>15</v>
      </c>
      <c r="C30" s="108">
        <v>6</v>
      </c>
      <c r="D30" s="109">
        <v>1038</v>
      </c>
      <c r="E30" s="109">
        <v>1048</v>
      </c>
      <c r="F30" s="109">
        <v>1031</v>
      </c>
      <c r="G30" s="109">
        <v>1064</v>
      </c>
      <c r="H30" s="109">
        <v>1072</v>
      </c>
      <c r="I30" s="109">
        <v>1041</v>
      </c>
      <c r="J30" s="110">
        <f t="shared" si="0"/>
        <v>6294</v>
      </c>
      <c r="K30" s="111">
        <f t="shared" si="1"/>
        <v>1049</v>
      </c>
    </row>
    <row r="31" spans="1:11" ht="13.5">
      <c r="A31" s="112"/>
      <c r="B31" s="69"/>
      <c r="C31" s="70"/>
      <c r="D31" s="70"/>
      <c r="E31" s="43"/>
      <c r="F31" s="43"/>
      <c r="G31" s="43"/>
      <c r="H31" s="43"/>
      <c r="I31" s="43"/>
      <c r="J31" s="43"/>
      <c r="K31" s="113"/>
    </row>
    <row r="32" spans="1:11" s="50" customFormat="1" ht="25.5">
      <c r="A32" s="45" t="s">
        <v>29</v>
      </c>
      <c r="B32" s="46"/>
      <c r="C32" s="65"/>
      <c r="D32" s="66"/>
      <c r="E32" s="66"/>
      <c r="F32" s="66"/>
      <c r="G32" s="66"/>
      <c r="H32" s="66"/>
      <c r="I32" s="66"/>
      <c r="J32" s="66"/>
      <c r="K32" s="67"/>
    </row>
    <row r="33" spans="1:11" ht="13.5">
      <c r="A33" s="112"/>
      <c r="B33" s="69"/>
      <c r="C33" s="70"/>
      <c r="D33" s="70"/>
      <c r="E33" s="43"/>
      <c r="F33" s="43"/>
      <c r="G33" s="43"/>
      <c r="H33" s="43"/>
      <c r="I33" s="43"/>
      <c r="J33" s="43"/>
      <c r="K33" s="113"/>
    </row>
    <row r="34" spans="1:11" s="59" customFormat="1" ht="17.25">
      <c r="A34" s="114">
        <v>1</v>
      </c>
      <c r="B34" s="115" t="s">
        <v>30</v>
      </c>
      <c r="C34" s="116" t="s">
        <v>16</v>
      </c>
      <c r="D34" s="117"/>
      <c r="E34" s="117"/>
      <c r="F34" s="117"/>
      <c r="G34" s="117"/>
      <c r="H34" s="117"/>
      <c r="I34" s="118">
        <v>389</v>
      </c>
      <c r="J34" s="119"/>
      <c r="K34" s="120"/>
    </row>
    <row r="35" spans="1:11" s="59" customFormat="1" ht="17.25">
      <c r="A35" s="121">
        <v>2</v>
      </c>
      <c r="B35" s="122" t="s">
        <v>31</v>
      </c>
      <c r="C35" s="123" t="s">
        <v>11</v>
      </c>
      <c r="D35" s="124"/>
      <c r="E35" s="124"/>
      <c r="F35" s="124"/>
      <c r="G35" s="124"/>
      <c r="H35" s="124"/>
      <c r="I35" s="125">
        <v>388</v>
      </c>
      <c r="J35" s="89"/>
      <c r="K35" s="126"/>
    </row>
    <row r="36" spans="1:11" s="59" customFormat="1" ht="17.25">
      <c r="A36" s="127">
        <v>3</v>
      </c>
      <c r="B36" s="128" t="s">
        <v>32</v>
      </c>
      <c r="C36" s="129" t="s">
        <v>14</v>
      </c>
      <c r="D36" s="130"/>
      <c r="E36" s="130"/>
      <c r="F36" s="130"/>
      <c r="G36" s="130"/>
      <c r="H36" s="130"/>
      <c r="I36" s="131">
        <v>382</v>
      </c>
      <c r="J36" s="132"/>
      <c r="K36" s="133"/>
    </row>
    <row r="37" spans="1:11" s="59" customFormat="1" ht="15">
      <c r="A37" s="57"/>
      <c r="B37" s="134"/>
      <c r="C37" s="135"/>
      <c r="D37" s="135"/>
      <c r="E37" s="135"/>
      <c r="F37" s="135"/>
      <c r="G37" s="57"/>
      <c r="H37" s="57"/>
      <c r="I37" s="57"/>
      <c r="J37" s="57"/>
      <c r="K37" s="136"/>
    </row>
    <row r="38" spans="1:11" s="50" customFormat="1" ht="25.5">
      <c r="A38" s="45" t="s">
        <v>33</v>
      </c>
      <c r="B38" s="46"/>
      <c r="C38" s="65"/>
      <c r="D38" s="66"/>
      <c r="E38" s="66"/>
      <c r="F38" s="66"/>
      <c r="G38" s="66"/>
      <c r="H38" s="66"/>
      <c r="I38" s="66"/>
      <c r="J38" s="66"/>
      <c r="K38" s="67"/>
    </row>
    <row r="39" spans="1:11" ht="13.5">
      <c r="A39" s="68"/>
      <c r="B39" s="69"/>
      <c r="C39" s="69"/>
      <c r="D39" s="70"/>
      <c r="E39" s="70"/>
      <c r="F39" s="70"/>
      <c r="G39" s="70"/>
      <c r="H39" s="70"/>
      <c r="I39" s="70"/>
      <c r="J39" s="70"/>
      <c r="K39" s="137"/>
    </row>
    <row r="40" spans="1:11" s="59" customFormat="1" ht="15">
      <c r="A40" s="72"/>
      <c r="B40" s="73" t="s">
        <v>34</v>
      </c>
      <c r="C40" s="73" t="s">
        <v>20</v>
      </c>
      <c r="D40" s="74" t="s">
        <v>21</v>
      </c>
      <c r="E40" s="74" t="s">
        <v>22</v>
      </c>
      <c r="F40" s="74" t="s">
        <v>23</v>
      </c>
      <c r="G40" s="74" t="s">
        <v>24</v>
      </c>
      <c r="H40" s="74" t="s">
        <v>25</v>
      </c>
      <c r="I40" s="74" t="s">
        <v>26</v>
      </c>
      <c r="J40" s="74" t="s">
        <v>27</v>
      </c>
      <c r="K40" s="138" t="s">
        <v>28</v>
      </c>
    </row>
    <row r="41" spans="1:11" s="80" customFormat="1" ht="9.75">
      <c r="A41" s="76"/>
      <c r="B41" s="139"/>
      <c r="C41" s="139"/>
      <c r="D41" s="140"/>
      <c r="E41" s="78"/>
      <c r="F41" s="78"/>
      <c r="G41" s="78"/>
      <c r="H41" s="78"/>
      <c r="I41" s="78"/>
      <c r="J41" s="78"/>
      <c r="K41" s="141"/>
    </row>
    <row r="42" spans="1:11" s="147" customFormat="1" ht="17.25">
      <c r="A42" s="114">
        <v>1</v>
      </c>
      <c r="B42" s="142" t="s">
        <v>31</v>
      </c>
      <c r="C42" s="143" t="s">
        <v>11</v>
      </c>
      <c r="D42" s="144">
        <v>386</v>
      </c>
      <c r="E42" s="144">
        <v>387</v>
      </c>
      <c r="F42" s="144">
        <v>386</v>
      </c>
      <c r="G42" s="144">
        <v>391</v>
      </c>
      <c r="H42" s="144">
        <v>390</v>
      </c>
      <c r="I42" s="144">
        <v>388</v>
      </c>
      <c r="J42" s="145">
        <f aca="true" t="shared" si="2" ref="J42:J77">IF(SUM(I42,H42,G42,F42,E42,D42)=0," ",SUM(I42,H42,G42,F42,E42,D42))</f>
        <v>2328</v>
      </c>
      <c r="K42" s="146">
        <f aca="true" t="shared" si="3" ref="K42:K77">IF(SUM(I42,H42,G42,F42,E42,D42)=0," ",AVERAGE(I42,H42,G42,F42,E42,D42))</f>
        <v>388</v>
      </c>
    </row>
    <row r="43" spans="1:11" s="147" customFormat="1" ht="17.25">
      <c r="A43" s="121">
        <v>2</v>
      </c>
      <c r="B43" s="148" t="s">
        <v>30</v>
      </c>
      <c r="C43" s="149" t="s">
        <v>16</v>
      </c>
      <c r="D43" s="150">
        <v>391</v>
      </c>
      <c r="E43" s="150">
        <v>383</v>
      </c>
      <c r="F43" s="150">
        <v>387</v>
      </c>
      <c r="G43" s="150">
        <v>387</v>
      </c>
      <c r="H43" s="150">
        <v>386</v>
      </c>
      <c r="I43" s="150">
        <v>389</v>
      </c>
      <c r="J43" s="151">
        <f t="shared" si="2"/>
        <v>2323</v>
      </c>
      <c r="K43" s="152">
        <f t="shared" si="3"/>
        <v>387.1666666666667</v>
      </c>
    </row>
    <row r="44" spans="1:11" s="147" customFormat="1" ht="17.25">
      <c r="A44" s="127">
        <v>3</v>
      </c>
      <c r="B44" s="153" t="s">
        <v>35</v>
      </c>
      <c r="C44" s="154" t="s">
        <v>17</v>
      </c>
      <c r="D44" s="155">
        <v>386</v>
      </c>
      <c r="E44" s="155">
        <v>388</v>
      </c>
      <c r="F44" s="155">
        <v>380</v>
      </c>
      <c r="G44" s="155">
        <v>388</v>
      </c>
      <c r="H44" s="155">
        <v>382</v>
      </c>
      <c r="I44" s="155">
        <v>381</v>
      </c>
      <c r="J44" s="156">
        <f t="shared" si="2"/>
        <v>2305</v>
      </c>
      <c r="K44" s="157">
        <f t="shared" si="3"/>
        <v>384.1666666666667</v>
      </c>
    </row>
    <row r="45" spans="1:11" s="147" customFormat="1" ht="17.25">
      <c r="A45" s="158">
        <v>4</v>
      </c>
      <c r="B45" s="159" t="s">
        <v>36</v>
      </c>
      <c r="C45" s="160" t="s">
        <v>14</v>
      </c>
      <c r="D45" s="161">
        <v>380</v>
      </c>
      <c r="E45" s="161">
        <v>382</v>
      </c>
      <c r="F45" s="161">
        <v>382</v>
      </c>
      <c r="G45" s="161">
        <v>380</v>
      </c>
      <c r="H45" s="161">
        <v>381</v>
      </c>
      <c r="I45" s="161">
        <v>379</v>
      </c>
      <c r="J45" s="162">
        <f t="shared" si="2"/>
        <v>2284</v>
      </c>
      <c r="K45" s="163">
        <f t="shared" si="3"/>
        <v>380.6666666666667</v>
      </c>
    </row>
    <row r="46" spans="1:11" s="147" customFormat="1" ht="17.25">
      <c r="A46" s="164">
        <v>5</v>
      </c>
      <c r="B46" s="159" t="s">
        <v>32</v>
      </c>
      <c r="C46" s="160" t="s">
        <v>14</v>
      </c>
      <c r="D46" s="161">
        <v>381</v>
      </c>
      <c r="E46" s="161">
        <v>380</v>
      </c>
      <c r="F46" s="161">
        <v>373</v>
      </c>
      <c r="G46" s="161">
        <v>377</v>
      </c>
      <c r="H46" s="161">
        <v>381</v>
      </c>
      <c r="I46" s="161">
        <v>382</v>
      </c>
      <c r="J46" s="162">
        <f t="shared" si="2"/>
        <v>2274</v>
      </c>
      <c r="K46" s="163">
        <f t="shared" si="3"/>
        <v>379</v>
      </c>
    </row>
    <row r="47" spans="1:11" s="147" customFormat="1" ht="17.25">
      <c r="A47" s="164">
        <v>6</v>
      </c>
      <c r="B47" s="159" t="s">
        <v>37</v>
      </c>
      <c r="C47" s="160" t="s">
        <v>11</v>
      </c>
      <c r="D47" s="161">
        <v>379</v>
      </c>
      <c r="E47" s="161">
        <v>367</v>
      </c>
      <c r="F47" s="161">
        <v>382</v>
      </c>
      <c r="G47" s="161">
        <v>382</v>
      </c>
      <c r="H47" s="161">
        <v>377</v>
      </c>
      <c r="I47" s="161">
        <v>375</v>
      </c>
      <c r="J47" s="162">
        <f t="shared" si="2"/>
        <v>2262</v>
      </c>
      <c r="K47" s="163">
        <f t="shared" si="3"/>
        <v>377</v>
      </c>
    </row>
    <row r="48" spans="1:11" s="147" customFormat="1" ht="17.25">
      <c r="A48" s="164">
        <v>7</v>
      </c>
      <c r="B48" s="159" t="s">
        <v>38</v>
      </c>
      <c r="C48" s="160" t="s">
        <v>16</v>
      </c>
      <c r="D48" s="161">
        <v>364</v>
      </c>
      <c r="E48" s="161">
        <v>374</v>
      </c>
      <c r="F48" s="161">
        <v>377</v>
      </c>
      <c r="G48" s="161">
        <v>377</v>
      </c>
      <c r="H48" s="161">
        <v>378</v>
      </c>
      <c r="I48" s="161">
        <v>373</v>
      </c>
      <c r="J48" s="162">
        <f t="shared" si="2"/>
        <v>2243</v>
      </c>
      <c r="K48" s="163">
        <f t="shared" si="3"/>
        <v>373.8333333333333</v>
      </c>
    </row>
    <row r="49" spans="1:11" s="147" customFormat="1" ht="17.25">
      <c r="A49" s="164">
        <v>8</v>
      </c>
      <c r="B49" s="159" t="s">
        <v>39</v>
      </c>
      <c r="C49" s="160" t="s">
        <v>16</v>
      </c>
      <c r="D49" s="161">
        <v>366</v>
      </c>
      <c r="E49" s="161">
        <v>379</v>
      </c>
      <c r="F49" s="161">
        <v>365</v>
      </c>
      <c r="G49" s="161">
        <v>375</v>
      </c>
      <c r="H49" s="161">
        <v>374</v>
      </c>
      <c r="I49" s="161">
        <v>377</v>
      </c>
      <c r="J49" s="162">
        <f t="shared" si="2"/>
        <v>2236</v>
      </c>
      <c r="K49" s="163">
        <f t="shared" si="3"/>
        <v>372.6666666666667</v>
      </c>
    </row>
    <row r="50" spans="1:11" s="147" customFormat="1" ht="17.25">
      <c r="A50" s="164">
        <v>9</v>
      </c>
      <c r="B50" s="159" t="s">
        <v>40</v>
      </c>
      <c r="C50" s="160" t="s">
        <v>11</v>
      </c>
      <c r="D50" s="161">
        <v>377</v>
      </c>
      <c r="E50" s="161">
        <v>367</v>
      </c>
      <c r="F50" s="161">
        <v>368</v>
      </c>
      <c r="G50" s="161">
        <v>369</v>
      </c>
      <c r="H50" s="161">
        <v>375</v>
      </c>
      <c r="I50" s="161">
        <v>378</v>
      </c>
      <c r="J50" s="162">
        <f t="shared" si="2"/>
        <v>2234</v>
      </c>
      <c r="K50" s="163">
        <f t="shared" si="3"/>
        <v>372.3333333333333</v>
      </c>
    </row>
    <row r="51" spans="1:11" s="147" customFormat="1" ht="17.25">
      <c r="A51" s="164">
        <v>10</v>
      </c>
      <c r="B51" s="159" t="s">
        <v>41</v>
      </c>
      <c r="C51" s="160" t="s">
        <v>17</v>
      </c>
      <c r="D51" s="161">
        <v>366</v>
      </c>
      <c r="E51" s="161">
        <v>373</v>
      </c>
      <c r="F51" s="161">
        <v>371</v>
      </c>
      <c r="G51" s="161">
        <v>378</v>
      </c>
      <c r="H51" s="161">
        <v>371</v>
      </c>
      <c r="I51" s="161">
        <v>374</v>
      </c>
      <c r="J51" s="162">
        <f t="shared" si="2"/>
        <v>2233</v>
      </c>
      <c r="K51" s="163">
        <f t="shared" si="3"/>
        <v>372.1666666666667</v>
      </c>
    </row>
    <row r="52" spans="1:11" s="147" customFormat="1" ht="17.25">
      <c r="A52" s="164">
        <v>11</v>
      </c>
      <c r="B52" s="159" t="s">
        <v>42</v>
      </c>
      <c r="C52" s="160" t="s">
        <v>14</v>
      </c>
      <c r="D52" s="161">
        <v>373</v>
      </c>
      <c r="E52" s="161">
        <v>373</v>
      </c>
      <c r="F52" s="161">
        <v>374</v>
      </c>
      <c r="G52" s="161">
        <v>361</v>
      </c>
      <c r="H52" s="161">
        <v>371</v>
      </c>
      <c r="I52" s="161">
        <v>376</v>
      </c>
      <c r="J52" s="162">
        <f t="shared" si="2"/>
        <v>2228</v>
      </c>
      <c r="K52" s="163">
        <f t="shared" si="3"/>
        <v>371.3333333333333</v>
      </c>
    </row>
    <row r="53" spans="1:11" s="147" customFormat="1" ht="17.25">
      <c r="A53" s="164">
        <v>12</v>
      </c>
      <c r="B53" s="159" t="s">
        <v>43</v>
      </c>
      <c r="C53" s="160" t="s">
        <v>44</v>
      </c>
      <c r="D53" s="161">
        <v>369</v>
      </c>
      <c r="E53" s="161">
        <v>372</v>
      </c>
      <c r="F53" s="161">
        <v>370</v>
      </c>
      <c r="G53" s="161">
        <v>371</v>
      </c>
      <c r="H53" s="161">
        <v>374</v>
      </c>
      <c r="I53" s="161">
        <v>372</v>
      </c>
      <c r="J53" s="162">
        <f t="shared" si="2"/>
        <v>2228</v>
      </c>
      <c r="K53" s="163">
        <f t="shared" si="3"/>
        <v>371.3333333333333</v>
      </c>
    </row>
    <row r="54" spans="1:11" s="147" customFormat="1" ht="17.25">
      <c r="A54" s="165">
        <v>13</v>
      </c>
      <c r="B54" s="159" t="s">
        <v>45</v>
      </c>
      <c r="C54" s="160" t="s">
        <v>18</v>
      </c>
      <c r="D54" s="161">
        <v>351</v>
      </c>
      <c r="E54" s="161">
        <v>371</v>
      </c>
      <c r="F54" s="161">
        <v>372</v>
      </c>
      <c r="G54" s="161">
        <v>371</v>
      </c>
      <c r="H54" s="161">
        <v>374</v>
      </c>
      <c r="I54" s="161">
        <v>376</v>
      </c>
      <c r="J54" s="162">
        <f t="shared" si="2"/>
        <v>2215</v>
      </c>
      <c r="K54" s="163">
        <f t="shared" si="3"/>
        <v>369.1666666666667</v>
      </c>
    </row>
    <row r="55" spans="1:11" s="147" customFormat="1" ht="17.25">
      <c r="A55" s="165">
        <v>14</v>
      </c>
      <c r="B55" s="159" t="s">
        <v>46</v>
      </c>
      <c r="C55" s="160" t="s">
        <v>44</v>
      </c>
      <c r="D55" s="161">
        <v>366</v>
      </c>
      <c r="E55" s="161">
        <v>375</v>
      </c>
      <c r="F55" s="161">
        <v>360</v>
      </c>
      <c r="G55" s="161">
        <v>361</v>
      </c>
      <c r="H55" s="161">
        <v>365</v>
      </c>
      <c r="I55" s="161">
        <v>368</v>
      </c>
      <c r="J55" s="162">
        <f t="shared" si="2"/>
        <v>2195</v>
      </c>
      <c r="K55" s="163">
        <f t="shared" si="3"/>
        <v>365.8333333333333</v>
      </c>
    </row>
    <row r="56" spans="1:11" s="147" customFormat="1" ht="17.25">
      <c r="A56" s="165">
        <v>15</v>
      </c>
      <c r="B56" s="159" t="s">
        <v>47</v>
      </c>
      <c r="C56" s="160" t="s">
        <v>15</v>
      </c>
      <c r="D56" s="161">
        <v>364</v>
      </c>
      <c r="E56" s="161">
        <v>379</v>
      </c>
      <c r="F56" s="161">
        <v>358</v>
      </c>
      <c r="G56" s="161">
        <v>368</v>
      </c>
      <c r="H56" s="161">
        <v>369</v>
      </c>
      <c r="I56" s="161">
        <v>354</v>
      </c>
      <c r="J56" s="162">
        <f t="shared" si="2"/>
        <v>2192</v>
      </c>
      <c r="K56" s="163">
        <f t="shared" si="3"/>
        <v>365.3333333333333</v>
      </c>
    </row>
    <row r="57" spans="1:11" s="147" customFormat="1" ht="17.25">
      <c r="A57" s="165">
        <v>16</v>
      </c>
      <c r="B57" s="159" t="s">
        <v>48</v>
      </c>
      <c r="C57" s="160" t="s">
        <v>14</v>
      </c>
      <c r="D57" s="161">
        <v>365</v>
      </c>
      <c r="E57" s="161">
        <v>369</v>
      </c>
      <c r="F57" s="161">
        <v>364</v>
      </c>
      <c r="G57" s="161">
        <v>366</v>
      </c>
      <c r="H57" s="161">
        <v>362</v>
      </c>
      <c r="I57" s="161">
        <v>365</v>
      </c>
      <c r="J57" s="162">
        <f t="shared" si="2"/>
        <v>2191</v>
      </c>
      <c r="K57" s="163">
        <f t="shared" si="3"/>
        <v>365.1666666666667</v>
      </c>
    </row>
    <row r="58" spans="1:11" s="147" customFormat="1" ht="17.25">
      <c r="A58" s="165">
        <v>17</v>
      </c>
      <c r="B58" s="159" t="s">
        <v>49</v>
      </c>
      <c r="C58" s="160" t="s">
        <v>11</v>
      </c>
      <c r="D58" s="161">
        <v>347</v>
      </c>
      <c r="E58" s="161">
        <v>364</v>
      </c>
      <c r="F58" s="161">
        <v>370</v>
      </c>
      <c r="G58" s="161">
        <v>365</v>
      </c>
      <c r="H58" s="161">
        <v>362</v>
      </c>
      <c r="I58" s="161">
        <v>366</v>
      </c>
      <c r="J58" s="162">
        <f t="shared" si="2"/>
        <v>2174</v>
      </c>
      <c r="K58" s="163">
        <f t="shared" si="3"/>
        <v>362.3333333333333</v>
      </c>
    </row>
    <row r="59" spans="1:11" s="147" customFormat="1" ht="17.25">
      <c r="A59" s="165">
        <v>18</v>
      </c>
      <c r="B59" s="159" t="s">
        <v>50</v>
      </c>
      <c r="C59" s="160" t="s">
        <v>18</v>
      </c>
      <c r="D59" s="161">
        <v>354</v>
      </c>
      <c r="E59" s="161">
        <v>363</v>
      </c>
      <c r="F59" s="161">
        <v>356</v>
      </c>
      <c r="G59" s="161">
        <v>361</v>
      </c>
      <c r="H59" s="161">
        <v>367</v>
      </c>
      <c r="I59" s="161">
        <v>368</v>
      </c>
      <c r="J59" s="162">
        <f t="shared" si="2"/>
        <v>2169</v>
      </c>
      <c r="K59" s="163">
        <f t="shared" si="3"/>
        <v>361.5</v>
      </c>
    </row>
    <row r="60" spans="1:11" s="147" customFormat="1" ht="17.25">
      <c r="A60" s="165">
        <v>19</v>
      </c>
      <c r="B60" s="159" t="s">
        <v>51</v>
      </c>
      <c r="C60" s="160" t="s">
        <v>9</v>
      </c>
      <c r="D60" s="161">
        <v>374</v>
      </c>
      <c r="E60" s="161">
        <v>365</v>
      </c>
      <c r="F60" s="161">
        <v>368</v>
      </c>
      <c r="G60" s="161">
        <v>365</v>
      </c>
      <c r="H60" s="161">
        <v>333</v>
      </c>
      <c r="I60" s="161">
        <v>362</v>
      </c>
      <c r="J60" s="162">
        <f t="shared" si="2"/>
        <v>2167</v>
      </c>
      <c r="K60" s="163">
        <f t="shared" si="3"/>
        <v>361.1666666666667</v>
      </c>
    </row>
    <row r="61" spans="1:11" s="147" customFormat="1" ht="17.25">
      <c r="A61" s="165">
        <v>20</v>
      </c>
      <c r="B61" s="159" t="s">
        <v>52</v>
      </c>
      <c r="C61" s="160" t="s">
        <v>18</v>
      </c>
      <c r="D61" s="161">
        <v>361</v>
      </c>
      <c r="E61" s="161">
        <v>366</v>
      </c>
      <c r="F61" s="161">
        <v>365</v>
      </c>
      <c r="G61" s="161">
        <v>358</v>
      </c>
      <c r="H61" s="161">
        <v>355</v>
      </c>
      <c r="I61" s="161">
        <v>352</v>
      </c>
      <c r="J61" s="162">
        <f t="shared" si="2"/>
        <v>2157</v>
      </c>
      <c r="K61" s="163">
        <f t="shared" si="3"/>
        <v>359.5</v>
      </c>
    </row>
    <row r="62" spans="1:11" s="147" customFormat="1" ht="17.25">
      <c r="A62" s="165">
        <v>21</v>
      </c>
      <c r="B62" s="159" t="s">
        <v>53</v>
      </c>
      <c r="C62" s="160" t="s">
        <v>9</v>
      </c>
      <c r="D62" s="161">
        <v>363</v>
      </c>
      <c r="E62" s="161">
        <v>362</v>
      </c>
      <c r="F62" s="161">
        <v>376</v>
      </c>
      <c r="G62" s="161">
        <v>367</v>
      </c>
      <c r="H62" s="161">
        <v>356</v>
      </c>
      <c r="I62" s="161">
        <v>331</v>
      </c>
      <c r="J62" s="162">
        <f t="shared" si="2"/>
        <v>2155</v>
      </c>
      <c r="K62" s="163">
        <f t="shared" si="3"/>
        <v>359.1666666666667</v>
      </c>
    </row>
    <row r="63" spans="1:11" s="147" customFormat="1" ht="17.25">
      <c r="A63" s="165">
        <v>22</v>
      </c>
      <c r="B63" s="159" t="s">
        <v>54</v>
      </c>
      <c r="C63" s="160" t="s">
        <v>55</v>
      </c>
      <c r="D63" s="161">
        <v>351</v>
      </c>
      <c r="E63" s="161">
        <v>357</v>
      </c>
      <c r="F63" s="161">
        <v>362</v>
      </c>
      <c r="G63" s="161">
        <v>366</v>
      </c>
      <c r="H63" s="161">
        <v>344</v>
      </c>
      <c r="I63" s="161">
        <v>357</v>
      </c>
      <c r="J63" s="162">
        <f t="shared" si="2"/>
        <v>2137</v>
      </c>
      <c r="K63" s="163">
        <f t="shared" si="3"/>
        <v>356.1666666666667</v>
      </c>
    </row>
    <row r="64" spans="1:11" s="147" customFormat="1" ht="17.25">
      <c r="A64" s="165">
        <v>23</v>
      </c>
      <c r="B64" s="159" t="s">
        <v>56</v>
      </c>
      <c r="C64" s="160" t="s">
        <v>44</v>
      </c>
      <c r="D64" s="161">
        <v>345</v>
      </c>
      <c r="E64" s="161">
        <v>354</v>
      </c>
      <c r="F64" s="161">
        <v>358</v>
      </c>
      <c r="G64" s="161">
        <v>355</v>
      </c>
      <c r="H64" s="161">
        <v>346</v>
      </c>
      <c r="I64" s="161">
        <v>358</v>
      </c>
      <c r="J64" s="162">
        <f t="shared" si="2"/>
        <v>2116</v>
      </c>
      <c r="K64" s="163">
        <f t="shared" si="3"/>
        <v>352.6666666666667</v>
      </c>
    </row>
    <row r="65" spans="1:11" s="147" customFormat="1" ht="17.25">
      <c r="A65" s="165">
        <v>24</v>
      </c>
      <c r="B65" s="159" t="s">
        <v>57</v>
      </c>
      <c r="C65" s="160" t="s">
        <v>17</v>
      </c>
      <c r="D65" s="161">
        <v>337</v>
      </c>
      <c r="E65" s="161">
        <v>347</v>
      </c>
      <c r="F65" s="161">
        <v>358</v>
      </c>
      <c r="G65" s="161">
        <v>369</v>
      </c>
      <c r="H65" s="161">
        <v>353</v>
      </c>
      <c r="I65" s="161">
        <v>352</v>
      </c>
      <c r="J65" s="162">
        <f t="shared" si="2"/>
        <v>2116</v>
      </c>
      <c r="K65" s="163">
        <f t="shared" si="3"/>
        <v>352.6666666666667</v>
      </c>
    </row>
    <row r="66" spans="1:11" s="147" customFormat="1" ht="17.25">
      <c r="A66" s="165">
        <v>25</v>
      </c>
      <c r="B66" s="159" t="s">
        <v>58</v>
      </c>
      <c r="C66" s="160" t="s">
        <v>16</v>
      </c>
      <c r="D66" s="161">
        <v>348</v>
      </c>
      <c r="E66" s="161">
        <v>359</v>
      </c>
      <c r="F66" s="161">
        <v>353</v>
      </c>
      <c r="G66" s="161">
        <v>341</v>
      </c>
      <c r="H66" s="161">
        <v>350</v>
      </c>
      <c r="I66" s="161">
        <v>364</v>
      </c>
      <c r="J66" s="162">
        <f t="shared" si="2"/>
        <v>2115</v>
      </c>
      <c r="K66" s="163">
        <f t="shared" si="3"/>
        <v>352.5</v>
      </c>
    </row>
    <row r="67" spans="1:11" s="147" customFormat="1" ht="17.25">
      <c r="A67" s="165">
        <v>26</v>
      </c>
      <c r="B67" s="159" t="s">
        <v>59</v>
      </c>
      <c r="C67" s="160" t="s">
        <v>15</v>
      </c>
      <c r="D67" s="161">
        <v>353</v>
      </c>
      <c r="E67" s="161">
        <v>358</v>
      </c>
      <c r="F67" s="161">
        <v>342</v>
      </c>
      <c r="G67" s="161">
        <v>354</v>
      </c>
      <c r="H67" s="161">
        <v>365</v>
      </c>
      <c r="I67" s="161">
        <v>336</v>
      </c>
      <c r="J67" s="162">
        <f t="shared" si="2"/>
        <v>2108</v>
      </c>
      <c r="K67" s="163">
        <f t="shared" si="3"/>
        <v>351.3333333333333</v>
      </c>
    </row>
    <row r="68" spans="1:11" s="147" customFormat="1" ht="17.25">
      <c r="A68" s="165">
        <v>27</v>
      </c>
      <c r="B68" s="159" t="s">
        <v>60</v>
      </c>
      <c r="C68" s="160" t="s">
        <v>9</v>
      </c>
      <c r="D68" s="161">
        <v>367</v>
      </c>
      <c r="E68" s="161">
        <v>335</v>
      </c>
      <c r="F68" s="161">
        <v>336</v>
      </c>
      <c r="G68" s="161">
        <v>348</v>
      </c>
      <c r="H68" s="161">
        <v>354</v>
      </c>
      <c r="I68" s="161">
        <v>367</v>
      </c>
      <c r="J68" s="162">
        <f t="shared" si="2"/>
        <v>2107</v>
      </c>
      <c r="K68" s="163">
        <f t="shared" si="3"/>
        <v>351.1666666666667</v>
      </c>
    </row>
    <row r="69" spans="1:11" s="147" customFormat="1" ht="17.25">
      <c r="A69" s="165">
        <v>28</v>
      </c>
      <c r="B69" s="159" t="s">
        <v>61</v>
      </c>
      <c r="C69" s="160" t="s">
        <v>44</v>
      </c>
      <c r="D69" s="161">
        <v>333</v>
      </c>
      <c r="E69" s="161">
        <v>364</v>
      </c>
      <c r="F69" s="161">
        <v>342</v>
      </c>
      <c r="G69" s="161">
        <v>341</v>
      </c>
      <c r="H69" s="161">
        <v>332</v>
      </c>
      <c r="I69" s="161">
        <v>362</v>
      </c>
      <c r="J69" s="162">
        <f t="shared" si="2"/>
        <v>2074</v>
      </c>
      <c r="K69" s="163">
        <f t="shared" si="3"/>
        <v>345.6666666666667</v>
      </c>
    </row>
    <row r="70" spans="1:11" s="147" customFormat="1" ht="17.25">
      <c r="A70" s="165">
        <v>29</v>
      </c>
      <c r="B70" s="159" t="s">
        <v>62</v>
      </c>
      <c r="C70" s="160" t="s">
        <v>15</v>
      </c>
      <c r="D70" s="161">
        <v>321</v>
      </c>
      <c r="E70" s="161">
        <v>311</v>
      </c>
      <c r="F70" s="161">
        <v>331</v>
      </c>
      <c r="G70" s="161">
        <v>342</v>
      </c>
      <c r="H70" s="161">
        <v>338</v>
      </c>
      <c r="I70" s="161">
        <v>351</v>
      </c>
      <c r="J70" s="162">
        <f t="shared" si="2"/>
        <v>1994</v>
      </c>
      <c r="K70" s="163">
        <f t="shared" si="3"/>
        <v>332.3333333333333</v>
      </c>
    </row>
    <row r="71" spans="1:11" s="147" customFormat="1" ht="17.25" customHeight="1">
      <c r="A71" s="165">
        <v>30</v>
      </c>
      <c r="B71" s="159" t="s">
        <v>63</v>
      </c>
      <c r="C71" s="160" t="s">
        <v>17</v>
      </c>
      <c r="D71" s="161">
        <v>331</v>
      </c>
      <c r="E71" s="161">
        <v>303</v>
      </c>
      <c r="F71" s="161">
        <v>341</v>
      </c>
      <c r="G71" s="161">
        <v>334</v>
      </c>
      <c r="H71" s="161">
        <v>337</v>
      </c>
      <c r="I71" s="161">
        <v>324</v>
      </c>
      <c r="J71" s="162">
        <f t="shared" si="2"/>
        <v>1970</v>
      </c>
      <c r="K71" s="163">
        <f t="shared" si="3"/>
        <v>328.3333333333333</v>
      </c>
    </row>
    <row r="72" spans="1:11" s="147" customFormat="1" ht="17.25">
      <c r="A72" s="165">
        <v>31</v>
      </c>
      <c r="B72" s="159" t="s">
        <v>64</v>
      </c>
      <c r="C72" s="160" t="s">
        <v>17</v>
      </c>
      <c r="D72" s="161">
        <v>316</v>
      </c>
      <c r="E72" s="161">
        <v>313</v>
      </c>
      <c r="F72" s="161">
        <v>308</v>
      </c>
      <c r="G72" s="161">
        <v>318</v>
      </c>
      <c r="H72" s="161">
        <v>319</v>
      </c>
      <c r="I72" s="161">
        <v>321</v>
      </c>
      <c r="J72" s="162">
        <f t="shared" si="2"/>
        <v>1895</v>
      </c>
      <c r="K72" s="163">
        <f t="shared" si="3"/>
        <v>315.8333333333333</v>
      </c>
    </row>
    <row r="73" spans="1:11" s="147" customFormat="1" ht="17.25">
      <c r="A73" s="165">
        <v>32</v>
      </c>
      <c r="B73" s="159" t="s">
        <v>65</v>
      </c>
      <c r="C73" s="160" t="s">
        <v>18</v>
      </c>
      <c r="D73" s="161">
        <v>310</v>
      </c>
      <c r="E73" s="161">
        <v>315</v>
      </c>
      <c r="F73" s="161">
        <v>320</v>
      </c>
      <c r="G73" s="161">
        <v>328</v>
      </c>
      <c r="H73" s="161">
        <v>308</v>
      </c>
      <c r="I73" s="161">
        <v>303</v>
      </c>
      <c r="J73" s="162">
        <f t="shared" si="2"/>
        <v>1884</v>
      </c>
      <c r="K73" s="163">
        <f t="shared" si="3"/>
        <v>314</v>
      </c>
    </row>
    <row r="74" spans="1:11" s="147" customFormat="1" ht="17.25">
      <c r="A74" s="165">
        <v>33</v>
      </c>
      <c r="B74" s="159" t="s">
        <v>66</v>
      </c>
      <c r="C74" s="160" t="s">
        <v>15</v>
      </c>
      <c r="D74" s="161">
        <v>287</v>
      </c>
      <c r="E74" s="161">
        <v>295</v>
      </c>
      <c r="F74" s="161">
        <v>310</v>
      </c>
      <c r="G74" s="161">
        <v>307</v>
      </c>
      <c r="H74" s="161">
        <v>321</v>
      </c>
      <c r="I74" s="161">
        <v>302</v>
      </c>
      <c r="J74" s="162">
        <f t="shared" si="2"/>
        <v>1822</v>
      </c>
      <c r="K74" s="163">
        <f t="shared" si="3"/>
        <v>303.6666666666667</v>
      </c>
    </row>
    <row r="75" spans="1:11" s="147" customFormat="1" ht="17.25">
      <c r="A75" s="165">
        <v>34</v>
      </c>
      <c r="B75" s="159" t="s">
        <v>67</v>
      </c>
      <c r="C75" s="160" t="s">
        <v>9</v>
      </c>
      <c r="D75" s="166"/>
      <c r="E75" s="161">
        <v>364</v>
      </c>
      <c r="F75" s="161">
        <v>363</v>
      </c>
      <c r="G75" s="161">
        <v>368</v>
      </c>
      <c r="H75" s="161">
        <v>363</v>
      </c>
      <c r="I75" s="161">
        <v>363</v>
      </c>
      <c r="J75" s="162">
        <f t="shared" si="2"/>
        <v>1821</v>
      </c>
      <c r="K75" s="163">
        <f t="shared" si="3"/>
        <v>364.2</v>
      </c>
    </row>
    <row r="76" spans="1:11" s="147" customFormat="1" ht="17.25">
      <c r="A76" s="167">
        <v>35</v>
      </c>
      <c r="B76" s="159" t="s">
        <v>68</v>
      </c>
      <c r="C76" s="160" t="s">
        <v>14</v>
      </c>
      <c r="D76" s="161">
        <v>355</v>
      </c>
      <c r="E76" s="161">
        <v>372</v>
      </c>
      <c r="F76" s="166"/>
      <c r="G76" s="166"/>
      <c r="H76" s="166"/>
      <c r="I76" s="166"/>
      <c r="J76" s="162">
        <f t="shared" si="2"/>
        <v>727</v>
      </c>
      <c r="K76" s="163">
        <f t="shared" si="3"/>
        <v>363.5</v>
      </c>
    </row>
    <row r="77" spans="1:11" s="147" customFormat="1" ht="17.25">
      <c r="A77" s="168">
        <v>36</v>
      </c>
      <c r="B77" s="169" t="s">
        <v>69</v>
      </c>
      <c r="C77" s="170" t="s">
        <v>9</v>
      </c>
      <c r="D77" s="171">
        <v>264</v>
      </c>
      <c r="E77" s="166"/>
      <c r="F77" s="166"/>
      <c r="G77" s="166"/>
      <c r="H77" s="171">
        <v>287</v>
      </c>
      <c r="I77" s="166"/>
      <c r="J77" s="172">
        <f t="shared" si="2"/>
        <v>551</v>
      </c>
      <c r="K77" s="173">
        <f t="shared" si="3"/>
        <v>275.5</v>
      </c>
    </row>
    <row r="78" spans="5:11" s="59" customFormat="1" ht="15">
      <c r="E78" s="174"/>
      <c r="F78" s="174"/>
      <c r="H78" s="174"/>
      <c r="I78" s="175"/>
      <c r="J78" s="175"/>
      <c r="K78" s="176"/>
    </row>
    <row r="79" spans="5:8" s="59" customFormat="1" ht="15">
      <c r="E79" s="174"/>
      <c r="F79" s="174"/>
      <c r="H79" s="174"/>
    </row>
    <row r="80" spans="5:8" s="59" customFormat="1" ht="15">
      <c r="E80" s="174"/>
      <c r="F80" s="174"/>
      <c r="H80" s="174"/>
    </row>
    <row r="81" spans="1:8" s="59" customFormat="1" ht="15">
      <c r="A81" s="1"/>
      <c r="B81" s="1"/>
      <c r="C81" s="1"/>
      <c r="E81" s="174"/>
      <c r="F81" s="174"/>
      <c r="H81" s="174"/>
    </row>
  </sheetData>
  <sheetProtection selectLockedCells="1" selectUnlockedCells="1"/>
  <hyperlinks>
    <hyperlink ref="K8" r:id="rId1" display="E – mail:   udo.hellmann.svq@t-online.de"/>
  </hyperlinks>
  <printOptions horizontalCentered="1"/>
  <pageMargins left="0.39375" right="0.39375" top="0.39375" bottom="0.39375" header="0.5118055555555555" footer="0.5118055555555555"/>
  <pageSetup horizontalDpi="300" verticalDpi="300" orientation="portrait" paperSize="9" scale="9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43">
      <selection activeCell="C54" sqref="C54"/>
    </sheetView>
  </sheetViews>
  <sheetFormatPr defaultColWidth="11.421875" defaultRowHeight="12.75" customHeight="1"/>
  <cols>
    <col min="1" max="1" width="11.00390625" style="177" customWidth="1"/>
    <col min="2" max="2" width="1.28515625" style="177" customWidth="1"/>
    <col min="3" max="3" width="11.421875" style="177" customWidth="1"/>
    <col min="4" max="4" width="1.28515625" style="177" customWidth="1"/>
    <col min="5" max="5" width="24.8515625" style="177" customWidth="1"/>
    <col min="6" max="6" width="3.57421875" style="177" customWidth="1"/>
    <col min="7" max="7" width="24.8515625" style="177" customWidth="1"/>
    <col min="8" max="8" width="1.28515625" style="177" customWidth="1"/>
    <col min="9" max="9" width="11.421875" style="177" customWidth="1"/>
    <col min="10" max="10" width="1.28515625" style="177" customWidth="1"/>
    <col min="11" max="11" width="11.00390625" style="177" customWidth="1"/>
    <col min="12" max="16384" width="11.421875" style="177" customWidth="1"/>
  </cols>
  <sheetData>
    <row r="1" s="178" customFormat="1" ht="39" customHeight="1">
      <c r="F1" s="179" t="s">
        <v>0</v>
      </c>
    </row>
    <row r="2" s="180" customFormat="1" ht="31.5" customHeight="1">
      <c r="F2" s="181" t="s">
        <v>2</v>
      </c>
    </row>
    <row r="3" spans="1:11" s="186" customFormat="1" ht="30.75" customHeight="1">
      <c r="A3" s="182"/>
      <c r="B3" s="183"/>
      <c r="C3" s="183"/>
      <c r="D3" s="183"/>
      <c r="E3" s="183"/>
      <c r="F3" s="184" t="s">
        <v>70</v>
      </c>
      <c r="G3" s="183"/>
      <c r="H3" s="183"/>
      <c r="I3" s="183"/>
      <c r="J3" s="183"/>
      <c r="K3" s="185"/>
    </row>
    <row r="4" spans="1:11" s="189" customFormat="1" ht="46.5" customHeight="1">
      <c r="A4" s="187"/>
      <c r="B4" s="187"/>
      <c r="C4" s="187"/>
      <c r="D4" s="187"/>
      <c r="E4" s="187"/>
      <c r="F4" s="188" t="s">
        <v>71</v>
      </c>
      <c r="G4" s="187"/>
      <c r="H4" s="187"/>
      <c r="I4" s="187"/>
      <c r="J4" s="187"/>
      <c r="K4" s="187"/>
    </row>
    <row r="5" spans="1:11" s="196" customFormat="1" ht="21" customHeight="1">
      <c r="A5" s="190"/>
      <c r="B5" s="191"/>
      <c r="C5" s="191"/>
      <c r="D5" s="191"/>
      <c r="E5" s="192" t="s">
        <v>72</v>
      </c>
      <c r="F5" s="193">
        <v>44652</v>
      </c>
      <c r="G5" s="194">
        <v>44742</v>
      </c>
      <c r="H5" s="191"/>
      <c r="I5" s="191"/>
      <c r="J5" s="191"/>
      <c r="K5" s="195"/>
    </row>
    <row r="6" spans="1:11" s="198" customFormat="1" ht="10.5" customHeight="1">
      <c r="A6" s="197"/>
      <c r="B6" s="197"/>
      <c r="C6" s="197"/>
      <c r="I6" s="197"/>
      <c r="J6" s="197"/>
      <c r="K6" s="197"/>
    </row>
    <row r="7" spans="3:9" s="196" customFormat="1" ht="21" customHeight="1">
      <c r="C7" s="199">
        <v>1142</v>
      </c>
      <c r="E7" s="200" t="s">
        <v>11</v>
      </c>
      <c r="F7" s="201" t="s">
        <v>10</v>
      </c>
      <c r="G7" s="202" t="s">
        <v>15</v>
      </c>
      <c r="I7" s="203">
        <v>1038</v>
      </c>
    </row>
    <row r="8" spans="3:9" s="196" customFormat="1" ht="21" customHeight="1">
      <c r="C8" s="199">
        <v>1127</v>
      </c>
      <c r="E8" s="200" t="s">
        <v>16</v>
      </c>
      <c r="F8" s="201" t="s">
        <v>10</v>
      </c>
      <c r="G8" s="202" t="s">
        <v>12</v>
      </c>
      <c r="I8" s="203">
        <v>1080</v>
      </c>
    </row>
    <row r="9" spans="3:9" s="196" customFormat="1" ht="21" customHeight="1">
      <c r="C9" s="199">
        <v>1104</v>
      </c>
      <c r="E9" s="200" t="s">
        <v>9</v>
      </c>
      <c r="F9" s="201" t="s">
        <v>10</v>
      </c>
      <c r="G9" s="202" t="s">
        <v>18</v>
      </c>
      <c r="I9" s="203">
        <v>1066</v>
      </c>
    </row>
    <row r="10" spans="3:9" s="196" customFormat="1" ht="21" customHeight="1">
      <c r="C10" s="199">
        <v>1134</v>
      </c>
      <c r="E10" s="200" t="s">
        <v>14</v>
      </c>
      <c r="F10" s="201"/>
      <c r="G10" s="204" t="s">
        <v>13</v>
      </c>
      <c r="I10" s="205"/>
    </row>
    <row r="11" spans="1:9" s="196" customFormat="1" ht="21" customHeight="1">
      <c r="A11" s="206"/>
      <c r="C11" s="207"/>
      <c r="D11" s="208"/>
      <c r="E11" s="209" t="s">
        <v>73</v>
      </c>
      <c r="F11" s="201"/>
      <c r="G11" s="202" t="s">
        <v>17</v>
      </c>
      <c r="I11" s="203">
        <v>1089</v>
      </c>
    </row>
    <row r="12" spans="5:7" s="198" customFormat="1" ht="10.5" customHeight="1">
      <c r="E12" s="210"/>
      <c r="G12" s="211"/>
    </row>
    <row r="13" spans="1:11" s="196" customFormat="1" ht="21" customHeight="1">
      <c r="A13" s="190"/>
      <c r="B13" s="191"/>
      <c r="C13" s="191"/>
      <c r="D13" s="191"/>
      <c r="E13" s="192" t="s">
        <v>72</v>
      </c>
      <c r="F13" s="212" t="s">
        <v>74</v>
      </c>
      <c r="G13" s="194">
        <v>44793</v>
      </c>
      <c r="H13" s="191"/>
      <c r="I13" s="191"/>
      <c r="J13" s="191"/>
      <c r="K13" s="195"/>
    </row>
    <row r="14" spans="5:7" s="198" customFormat="1" ht="10.5" customHeight="1">
      <c r="E14" s="210"/>
      <c r="G14" s="211"/>
    </row>
    <row r="15" spans="3:9" s="196" customFormat="1" ht="21" customHeight="1">
      <c r="C15" s="199">
        <v>1048</v>
      </c>
      <c r="E15" s="200" t="s">
        <v>15</v>
      </c>
      <c r="F15" s="201" t="s">
        <v>10</v>
      </c>
      <c r="G15" s="202" t="s">
        <v>17</v>
      </c>
      <c r="I15" s="203">
        <v>1108</v>
      </c>
    </row>
    <row r="16" spans="3:9" s="196" customFormat="1" ht="21" customHeight="1">
      <c r="C16" s="199">
        <v>1111</v>
      </c>
      <c r="E16" s="200" t="s">
        <v>12</v>
      </c>
      <c r="F16" s="201" t="s">
        <v>10</v>
      </c>
      <c r="G16" s="202" t="s">
        <v>9</v>
      </c>
      <c r="I16" s="203">
        <v>1091</v>
      </c>
    </row>
    <row r="17" spans="3:9" s="196" customFormat="1" ht="21" customHeight="1">
      <c r="C17" s="199">
        <v>1136</v>
      </c>
      <c r="E17" s="200" t="s">
        <v>16</v>
      </c>
      <c r="F17" s="201" t="s">
        <v>10</v>
      </c>
      <c r="G17" s="202" t="s">
        <v>11</v>
      </c>
      <c r="I17" s="203">
        <v>1121</v>
      </c>
    </row>
    <row r="18" spans="3:9" s="196" customFormat="1" ht="21" customHeight="1">
      <c r="C18" s="199">
        <v>1100</v>
      </c>
      <c r="E18" s="200" t="s">
        <v>18</v>
      </c>
      <c r="F18" s="201"/>
      <c r="G18" s="213" t="s">
        <v>13</v>
      </c>
      <c r="I18" s="205"/>
    </row>
    <row r="19" spans="3:11" s="196" customFormat="1" ht="21" customHeight="1">
      <c r="C19" s="207"/>
      <c r="E19" s="206" t="s">
        <v>73</v>
      </c>
      <c r="F19" s="201"/>
      <c r="G19" s="202" t="s">
        <v>14</v>
      </c>
      <c r="I19" s="203">
        <v>1135</v>
      </c>
      <c r="K19" s="213"/>
    </row>
    <row r="20" spans="5:7" s="198" customFormat="1" ht="10.5" customHeight="1">
      <c r="E20" s="210"/>
      <c r="G20" s="211"/>
    </row>
    <row r="21" spans="1:11" s="196" customFormat="1" ht="21" customHeight="1">
      <c r="A21" s="190"/>
      <c r="B21" s="191"/>
      <c r="C21" s="191"/>
      <c r="D21" s="191"/>
      <c r="E21" s="192" t="s">
        <v>72</v>
      </c>
      <c r="F21" s="212" t="s">
        <v>75</v>
      </c>
      <c r="G21" s="194">
        <v>44834</v>
      </c>
      <c r="H21" s="191"/>
      <c r="I21" s="191"/>
      <c r="J21" s="191"/>
      <c r="K21" s="195"/>
    </row>
    <row r="22" spans="5:7" s="198" customFormat="1" ht="10.5" customHeight="1">
      <c r="E22" s="210"/>
      <c r="G22" s="211"/>
    </row>
    <row r="23" spans="3:11" s="196" customFormat="1" ht="21" customHeight="1">
      <c r="C23" s="214">
        <v>1138</v>
      </c>
      <c r="D23" s="215"/>
      <c r="E23" s="214" t="s">
        <v>11</v>
      </c>
      <c r="F23" s="201" t="s">
        <v>10</v>
      </c>
      <c r="G23" s="216" t="s">
        <v>9</v>
      </c>
      <c r="H23" s="215"/>
      <c r="I23" s="217">
        <v>1107</v>
      </c>
      <c r="J23" s="213"/>
      <c r="K23" s="213"/>
    </row>
    <row r="24" spans="3:11" s="196" customFormat="1" ht="21" customHeight="1">
      <c r="C24" s="218"/>
      <c r="D24" s="215"/>
      <c r="E24" s="218" t="s">
        <v>73</v>
      </c>
      <c r="F24" s="201"/>
      <c r="G24" s="216" t="s">
        <v>12</v>
      </c>
      <c r="H24" s="215"/>
      <c r="I24" s="217">
        <v>1088</v>
      </c>
      <c r="J24" s="213"/>
      <c r="K24" s="213"/>
    </row>
    <row r="25" spans="3:11" s="196" customFormat="1" ht="21" customHeight="1">
      <c r="C25" s="214">
        <v>1031</v>
      </c>
      <c r="D25" s="215"/>
      <c r="E25" s="214" t="s">
        <v>15</v>
      </c>
      <c r="F25" s="201" t="s">
        <v>10</v>
      </c>
      <c r="G25" s="216" t="s">
        <v>14</v>
      </c>
      <c r="H25" s="215"/>
      <c r="I25" s="217">
        <v>1129</v>
      </c>
      <c r="J25" s="213"/>
      <c r="K25" s="213"/>
    </row>
    <row r="26" spans="3:11" s="196" customFormat="1" ht="21" customHeight="1">
      <c r="C26" s="214">
        <v>1109</v>
      </c>
      <c r="D26" s="215"/>
      <c r="E26" s="214" t="s">
        <v>17</v>
      </c>
      <c r="F26" s="201" t="s">
        <v>10</v>
      </c>
      <c r="G26" s="216" t="s">
        <v>16</v>
      </c>
      <c r="H26" s="215"/>
      <c r="I26" s="217">
        <v>1129</v>
      </c>
      <c r="J26" s="213"/>
      <c r="K26" s="213"/>
    </row>
    <row r="27" spans="3:11" s="196" customFormat="1" ht="21" customHeight="1">
      <c r="C27" s="218"/>
      <c r="D27" s="215"/>
      <c r="E27" s="218" t="s">
        <v>73</v>
      </c>
      <c r="F27" s="201"/>
      <c r="G27" s="216" t="s">
        <v>18</v>
      </c>
      <c r="H27" s="215"/>
      <c r="I27" s="217">
        <v>1093</v>
      </c>
      <c r="J27" s="213"/>
      <c r="K27" s="213"/>
    </row>
    <row r="28" spans="5:9" s="196" customFormat="1" ht="21" customHeight="1">
      <c r="E28" s="206"/>
      <c r="F28" s="201"/>
      <c r="G28" s="213"/>
      <c r="I28" s="219"/>
    </row>
    <row r="29" spans="5:9" s="196" customFormat="1" ht="21" customHeight="1">
      <c r="E29" s="206"/>
      <c r="F29" s="201"/>
      <c r="G29" s="213"/>
      <c r="I29" s="219"/>
    </row>
    <row r="30" spans="1:9" s="189" customFormat="1" ht="46.5" customHeight="1">
      <c r="A30" s="220"/>
      <c r="B30" s="220"/>
      <c r="C30" s="220"/>
      <c r="D30" s="220"/>
      <c r="E30" s="221"/>
      <c r="F30" s="188" t="s">
        <v>76</v>
      </c>
      <c r="G30" s="222"/>
      <c r="H30" s="220"/>
      <c r="I30" s="223"/>
    </row>
    <row r="31" spans="1:11" s="196" customFormat="1" ht="21" customHeight="1">
      <c r="A31" s="190"/>
      <c r="B31" s="191"/>
      <c r="C31" s="191"/>
      <c r="D31" s="191"/>
      <c r="E31" s="192" t="s">
        <v>72</v>
      </c>
      <c r="F31" s="212" t="s">
        <v>77</v>
      </c>
      <c r="G31" s="194">
        <v>44865</v>
      </c>
      <c r="H31" s="224"/>
      <c r="I31" s="225"/>
      <c r="J31" s="191"/>
      <c r="K31" s="195"/>
    </row>
    <row r="32" spans="5:9" s="198" customFormat="1" ht="10.5" customHeight="1">
      <c r="E32" s="210"/>
      <c r="G32" s="211"/>
      <c r="I32" s="226"/>
    </row>
    <row r="33" spans="3:9" s="196" customFormat="1" ht="21" customHeight="1">
      <c r="C33" s="199">
        <v>1064</v>
      </c>
      <c r="E33" s="200" t="s">
        <v>15</v>
      </c>
      <c r="F33" s="201" t="s">
        <v>10</v>
      </c>
      <c r="G33" s="202" t="s">
        <v>11</v>
      </c>
      <c r="I33" s="227">
        <v>1142</v>
      </c>
    </row>
    <row r="34" spans="3:9" s="196" customFormat="1" ht="21" customHeight="1">
      <c r="C34" s="199">
        <v>1087</v>
      </c>
      <c r="E34" s="200" t="s">
        <v>12</v>
      </c>
      <c r="F34" s="201" t="s">
        <v>10</v>
      </c>
      <c r="G34" s="202" t="s">
        <v>16</v>
      </c>
      <c r="I34" s="227">
        <v>1139</v>
      </c>
    </row>
    <row r="35" spans="3:9" s="196" customFormat="1" ht="21" customHeight="1">
      <c r="C35" s="199">
        <v>1090</v>
      </c>
      <c r="E35" s="200" t="s">
        <v>18</v>
      </c>
      <c r="F35" s="201" t="s">
        <v>10</v>
      </c>
      <c r="G35" s="202" t="s">
        <v>9</v>
      </c>
      <c r="I35" s="227">
        <v>1100</v>
      </c>
    </row>
    <row r="36" spans="3:9" s="196" customFormat="1" ht="21" customHeight="1">
      <c r="C36" s="207"/>
      <c r="E36" s="206" t="s">
        <v>73</v>
      </c>
      <c r="F36" s="201"/>
      <c r="G36" s="202" t="s">
        <v>14</v>
      </c>
      <c r="I36" s="227">
        <v>1123</v>
      </c>
    </row>
    <row r="37" spans="3:11" s="196" customFormat="1" ht="21" customHeight="1">
      <c r="C37" s="199">
        <v>1135</v>
      </c>
      <c r="E37" s="200" t="s">
        <v>17</v>
      </c>
      <c r="F37" s="201"/>
      <c r="G37" s="213" t="s">
        <v>73</v>
      </c>
      <c r="I37" s="219"/>
      <c r="K37" s="213"/>
    </row>
    <row r="38" spans="5:9" s="198" customFormat="1" ht="10.5" customHeight="1">
      <c r="E38" s="210"/>
      <c r="G38" s="211"/>
      <c r="I38" s="226"/>
    </row>
    <row r="39" spans="1:11" s="196" customFormat="1" ht="21" customHeight="1">
      <c r="A39" s="190"/>
      <c r="B39" s="191"/>
      <c r="C39" s="191"/>
      <c r="D39" s="191"/>
      <c r="E39" s="192" t="s">
        <v>72</v>
      </c>
      <c r="F39" s="212" t="s">
        <v>78</v>
      </c>
      <c r="G39" s="228">
        <v>44895</v>
      </c>
      <c r="H39" s="191"/>
      <c r="I39" s="225"/>
      <c r="J39" s="191"/>
      <c r="K39" s="195"/>
    </row>
    <row r="40" spans="5:9" s="198" customFormat="1" ht="10.5" customHeight="1">
      <c r="E40" s="210"/>
      <c r="G40" s="211"/>
      <c r="I40" s="226"/>
    </row>
    <row r="41" spans="1:9" s="196" customFormat="1" ht="21" customHeight="1">
      <c r="A41" s="206"/>
      <c r="B41" s="206"/>
      <c r="C41" s="199">
        <v>1106</v>
      </c>
      <c r="E41" s="200" t="s">
        <v>17</v>
      </c>
      <c r="F41" s="201" t="s">
        <v>10</v>
      </c>
      <c r="G41" s="202" t="s">
        <v>15</v>
      </c>
      <c r="I41" s="227">
        <v>1072</v>
      </c>
    </row>
    <row r="42" spans="1:9" s="196" customFormat="1" ht="21" customHeight="1">
      <c r="A42" s="206"/>
      <c r="B42" s="206"/>
      <c r="C42" s="199">
        <v>1073</v>
      </c>
      <c r="E42" s="200" t="s">
        <v>9</v>
      </c>
      <c r="F42" s="201" t="s">
        <v>10</v>
      </c>
      <c r="G42" s="202" t="s">
        <v>12</v>
      </c>
      <c r="I42" s="227">
        <v>1085</v>
      </c>
    </row>
    <row r="43" spans="1:9" s="196" customFormat="1" ht="21" customHeight="1">
      <c r="A43" s="206"/>
      <c r="B43" s="206"/>
      <c r="C43" s="199">
        <v>1142</v>
      </c>
      <c r="E43" s="200" t="s">
        <v>11</v>
      </c>
      <c r="F43" s="201" t="s">
        <v>10</v>
      </c>
      <c r="G43" s="202" t="s">
        <v>16</v>
      </c>
      <c r="I43" s="227">
        <v>1138</v>
      </c>
    </row>
    <row r="44" spans="1:9" s="196" customFormat="1" ht="21" customHeight="1">
      <c r="A44" s="206"/>
      <c r="B44" s="206"/>
      <c r="C44" s="207"/>
      <c r="E44" s="206" t="s">
        <v>73</v>
      </c>
      <c r="F44" s="201"/>
      <c r="G44" s="202" t="s">
        <v>18</v>
      </c>
      <c r="I44" s="227">
        <v>1096</v>
      </c>
    </row>
    <row r="45" spans="1:9" s="196" customFormat="1" ht="21" customHeight="1">
      <c r="A45" s="206"/>
      <c r="B45" s="206"/>
      <c r="C45" s="199">
        <v>1133</v>
      </c>
      <c r="E45" s="200" t="s">
        <v>14</v>
      </c>
      <c r="F45" s="201"/>
      <c r="G45" s="213" t="s">
        <v>73</v>
      </c>
      <c r="I45" s="219"/>
    </row>
    <row r="46" spans="5:9" s="198" customFormat="1" ht="10.5" customHeight="1">
      <c r="E46" s="210"/>
      <c r="G46" s="211"/>
      <c r="I46" s="226"/>
    </row>
    <row r="47" spans="1:11" s="196" customFormat="1" ht="21" customHeight="1">
      <c r="A47" s="190"/>
      <c r="B47" s="191"/>
      <c r="C47" s="191"/>
      <c r="D47" s="191"/>
      <c r="E47" s="192" t="s">
        <v>72</v>
      </c>
      <c r="F47" s="212" t="s">
        <v>79</v>
      </c>
      <c r="G47" s="194">
        <v>44926</v>
      </c>
      <c r="H47" s="191"/>
      <c r="I47" s="225"/>
      <c r="J47" s="191"/>
      <c r="K47" s="195"/>
    </row>
    <row r="48" spans="5:9" s="198" customFormat="1" ht="10.5" customHeight="1">
      <c r="E48" s="210"/>
      <c r="G48" s="211"/>
      <c r="I48" s="226"/>
    </row>
    <row r="49" spans="1:9" s="196" customFormat="1" ht="21" customHeight="1">
      <c r="A49" s="206"/>
      <c r="B49" s="206"/>
      <c r="C49" s="229">
        <v>1092</v>
      </c>
      <c r="E49" s="230" t="s">
        <v>9</v>
      </c>
      <c r="F49" s="201" t="s">
        <v>10</v>
      </c>
      <c r="G49" s="231" t="s">
        <v>11</v>
      </c>
      <c r="I49" s="232">
        <v>1141</v>
      </c>
    </row>
    <row r="50" spans="1:9" s="196" customFormat="1" ht="21" customHeight="1">
      <c r="A50" s="206"/>
      <c r="B50" s="206"/>
      <c r="C50" s="229">
        <v>1102</v>
      </c>
      <c r="E50" s="230" t="s">
        <v>12</v>
      </c>
      <c r="F50" s="201"/>
      <c r="G50" s="233" t="s">
        <v>13</v>
      </c>
      <c r="I50" s="205"/>
    </row>
    <row r="51" spans="1:9" s="196" customFormat="1" ht="21" customHeight="1">
      <c r="A51" s="206"/>
      <c r="B51" s="206"/>
      <c r="C51" s="229">
        <v>1137</v>
      </c>
      <c r="E51" s="230" t="s">
        <v>14</v>
      </c>
      <c r="F51" s="201" t="s">
        <v>10</v>
      </c>
      <c r="G51" s="231" t="s">
        <v>15</v>
      </c>
      <c r="I51" s="232">
        <v>1041</v>
      </c>
    </row>
    <row r="52" spans="1:9" s="196" customFormat="1" ht="21" customHeight="1">
      <c r="A52" s="206"/>
      <c r="B52" s="206"/>
      <c r="C52" s="229">
        <v>1139</v>
      </c>
      <c r="E52" s="230" t="s">
        <v>16</v>
      </c>
      <c r="F52" s="201" t="s">
        <v>10</v>
      </c>
      <c r="G52" s="231" t="s">
        <v>17</v>
      </c>
      <c r="I52" s="232">
        <v>1107</v>
      </c>
    </row>
    <row r="53" spans="1:9" s="196" customFormat="1" ht="21" customHeight="1">
      <c r="A53" s="206"/>
      <c r="B53" s="206"/>
      <c r="C53" s="229">
        <v>1096</v>
      </c>
      <c r="E53" s="230" t="s">
        <v>18</v>
      </c>
      <c r="F53" s="201"/>
      <c r="G53" s="233" t="s">
        <v>73</v>
      </c>
      <c r="I53" s="205"/>
    </row>
    <row r="54" s="196" customFormat="1" ht="21" customHeight="1">
      <c r="G54" s="213"/>
    </row>
    <row r="55" s="196" customFormat="1" ht="21" customHeight="1">
      <c r="G55" s="213"/>
    </row>
    <row r="56" s="196" customFormat="1" ht="21" customHeight="1">
      <c r="G56" s="213"/>
    </row>
    <row r="57" s="196" customFormat="1" ht="21" customHeight="1">
      <c r="G57" s="213"/>
    </row>
    <row r="58" s="196" customFormat="1" ht="21" customHeight="1">
      <c r="G58" s="213"/>
    </row>
    <row r="59" s="196" customFormat="1" ht="21" customHeight="1">
      <c r="G59" s="213"/>
    </row>
    <row r="60" s="196" customFormat="1" ht="21" customHeight="1"/>
    <row r="61" s="196" customFormat="1" ht="21" customHeight="1"/>
    <row r="62" s="196" customFormat="1" ht="21" customHeight="1"/>
    <row r="63" s="196" customFormat="1" ht="21" customHeight="1"/>
    <row r="64" s="196" customFormat="1" ht="21" customHeight="1"/>
    <row r="65" s="196" customFormat="1" ht="21" customHeight="1"/>
    <row r="66" s="196" customFormat="1" ht="21" customHeight="1"/>
    <row r="67" s="196" customFormat="1" ht="21" customHeight="1"/>
    <row r="68" s="196" customFormat="1" ht="21" customHeight="1"/>
    <row r="69" s="196" customFormat="1" ht="21" customHeight="1"/>
    <row r="70" s="196" customFormat="1" ht="21" customHeight="1"/>
    <row r="71" s="196" customFormat="1" ht="21" customHeight="1"/>
    <row r="72" s="196" customFormat="1" ht="21" customHeight="1"/>
    <row r="73" s="196" customFormat="1" ht="21" customHeight="1"/>
    <row r="74" s="196" customFormat="1" ht="21" customHeight="1"/>
    <row r="75" s="196" customFormat="1" ht="21" customHeight="1"/>
    <row r="76" s="196" customFormat="1" ht="21" customHeight="1"/>
    <row r="77" s="196" customFormat="1" ht="21" customHeight="1"/>
    <row r="78" s="196" customFormat="1" ht="21" customHeight="1"/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4">
      <selection activeCell="D13" sqref="D13"/>
    </sheetView>
  </sheetViews>
  <sheetFormatPr defaultColWidth="11.421875" defaultRowHeight="12.75"/>
  <cols>
    <col min="1" max="1" width="13.7109375" style="1" customWidth="1"/>
    <col min="2" max="2" width="14.00390625" style="1" customWidth="1"/>
    <col min="3" max="3" width="10.8515625" style="1" customWidth="1"/>
    <col min="4" max="4" width="19.57421875" style="1" customWidth="1"/>
    <col min="5" max="5" width="10.28125" style="1" customWidth="1"/>
    <col min="6" max="6" width="11.00390625" style="1" customWidth="1"/>
    <col min="7" max="8" width="10.8515625" style="1" customWidth="1"/>
    <col min="9" max="9" width="25.8515625" style="1" customWidth="1"/>
    <col min="10" max="10" width="9.57421875" style="1" customWidth="1"/>
    <col min="11" max="11" width="18.57421875" style="1" customWidth="1"/>
    <col min="12" max="255" width="10.8515625" style="1" customWidth="1"/>
  </cols>
  <sheetData>
    <row r="1" spans="1:11" s="20" customFormat="1" ht="30.75">
      <c r="A1" s="234" t="s">
        <v>0</v>
      </c>
      <c r="K1" s="235" t="s">
        <v>80</v>
      </c>
    </row>
    <row r="2" spans="1:16" s="238" customFormat="1" ht="19.5">
      <c r="A2" s="236" t="s">
        <v>81</v>
      </c>
      <c r="B2" s="236"/>
      <c r="C2" s="236"/>
      <c r="D2" s="236"/>
      <c r="E2" s="236"/>
      <c r="F2" s="236"/>
      <c r="G2" s="236" t="s">
        <v>82</v>
      </c>
      <c r="H2" s="236"/>
      <c r="I2" s="236"/>
      <c r="J2" s="237"/>
      <c r="K2" s="237" t="s">
        <v>83</v>
      </c>
      <c r="L2" s="237"/>
      <c r="M2" s="237"/>
      <c r="N2" s="237"/>
      <c r="O2" s="237"/>
      <c r="P2" s="237"/>
    </row>
    <row r="3" spans="1:16" s="238" customFormat="1" ht="19.5">
      <c r="A3" s="236"/>
      <c r="B3" s="236"/>
      <c r="C3" s="236"/>
      <c r="D3" s="236"/>
      <c r="E3" s="236"/>
      <c r="F3" s="239" t="s">
        <v>84</v>
      </c>
      <c r="G3" s="236"/>
      <c r="H3" s="236"/>
      <c r="I3" s="236"/>
      <c r="J3" s="237"/>
      <c r="K3" s="237"/>
      <c r="L3" s="237"/>
      <c r="M3" s="237"/>
      <c r="N3" s="237"/>
      <c r="O3" s="237"/>
      <c r="P3" s="237"/>
    </row>
    <row r="4" spans="1:11" s="250" customFormat="1" ht="60.75">
      <c r="A4" s="240" t="s">
        <v>1</v>
      </c>
      <c r="B4" s="241"/>
      <c r="C4" s="241"/>
      <c r="D4" s="242"/>
      <c r="E4" s="243">
        <v>2</v>
      </c>
      <c r="F4" s="244">
        <v>2</v>
      </c>
      <c r="G4" s="245">
        <v>2</v>
      </c>
      <c r="H4" s="246"/>
      <c r="I4" s="247"/>
      <c r="J4" s="248"/>
      <c r="K4" s="249" t="s">
        <v>85</v>
      </c>
    </row>
    <row r="5" spans="4:8" ht="3.75" customHeight="1">
      <c r="D5" s="42"/>
      <c r="E5" s="42"/>
      <c r="F5" s="42"/>
      <c r="G5" s="42"/>
      <c r="H5" s="42"/>
    </row>
    <row r="6" spans="1:11" s="257" customFormat="1" ht="38.25">
      <c r="A6" s="251" t="s">
        <v>86</v>
      </c>
      <c r="B6" s="252"/>
      <c r="C6" s="252"/>
      <c r="D6" s="253"/>
      <c r="E6" s="254"/>
      <c r="F6" s="254"/>
      <c r="G6" s="254"/>
      <c r="H6" s="255"/>
      <c r="I6" s="252"/>
      <c r="J6" s="252"/>
      <c r="K6" s="256" t="s">
        <v>87</v>
      </c>
    </row>
    <row r="7" spans="1:2" ht="3.75" customHeight="1">
      <c r="A7" s="258"/>
      <c r="B7" s="258"/>
    </row>
    <row r="8" spans="1:11" s="268" customFormat="1" ht="18">
      <c r="A8" s="259" t="s">
        <v>11</v>
      </c>
      <c r="B8" s="260"/>
      <c r="C8" s="261" t="s">
        <v>88</v>
      </c>
      <c r="D8" s="262"/>
      <c r="E8" s="263">
        <v>6341</v>
      </c>
      <c r="F8" s="264">
        <v>61226</v>
      </c>
      <c r="G8" s="265" t="s">
        <v>89</v>
      </c>
      <c r="H8" s="266"/>
      <c r="I8" s="267"/>
      <c r="J8" s="263">
        <v>171</v>
      </c>
      <c r="K8" s="264">
        <v>9819230</v>
      </c>
    </row>
    <row r="9" spans="1:11" s="268" customFormat="1" ht="18">
      <c r="A9" s="259" t="s">
        <v>18</v>
      </c>
      <c r="B9" s="260"/>
      <c r="C9" s="261" t="s">
        <v>90</v>
      </c>
      <c r="D9" s="262"/>
      <c r="E9" s="263">
        <v>6341</v>
      </c>
      <c r="F9" s="264">
        <v>53828</v>
      </c>
      <c r="G9" s="265" t="s">
        <v>91</v>
      </c>
      <c r="H9" s="266"/>
      <c r="I9" s="267"/>
      <c r="J9" s="263">
        <v>176</v>
      </c>
      <c r="K9" s="264">
        <v>4136093</v>
      </c>
    </row>
    <row r="10" spans="1:11" s="268" customFormat="1" ht="18">
      <c r="A10" s="269" t="s">
        <v>15</v>
      </c>
      <c r="B10" s="270"/>
      <c r="C10" s="271" t="s">
        <v>92</v>
      </c>
      <c r="D10" s="272"/>
      <c r="E10" s="273">
        <v>7272</v>
      </c>
      <c r="F10" s="274">
        <v>760761</v>
      </c>
      <c r="G10" s="265" t="s">
        <v>93</v>
      </c>
      <c r="H10" s="266"/>
      <c r="I10" s="267"/>
      <c r="J10" s="275">
        <v>172</v>
      </c>
      <c r="K10" s="274">
        <v>8604186</v>
      </c>
    </row>
    <row r="11" spans="1:11" s="268" customFormat="1" ht="18">
      <c r="A11" s="259" t="s">
        <v>94</v>
      </c>
      <c r="B11" s="260"/>
      <c r="C11" s="271" t="s">
        <v>95</v>
      </c>
      <c r="D11" s="272"/>
      <c r="E11" s="276">
        <v>7275</v>
      </c>
      <c r="F11" s="277">
        <v>9487676</v>
      </c>
      <c r="G11" s="265" t="s">
        <v>96</v>
      </c>
      <c r="H11" s="266"/>
      <c r="I11" s="267"/>
      <c r="J11" s="278"/>
      <c r="K11" s="279"/>
    </row>
    <row r="12" spans="1:11" s="268" customFormat="1" ht="18">
      <c r="A12" s="280"/>
      <c r="B12" s="281"/>
      <c r="C12" s="282" t="s">
        <v>97</v>
      </c>
      <c r="D12" s="283"/>
      <c r="E12" s="284"/>
      <c r="F12" s="283"/>
      <c r="G12" s="285"/>
      <c r="H12" s="286"/>
      <c r="I12" s="286"/>
      <c r="J12" s="287"/>
      <c r="K12" s="288"/>
    </row>
    <row r="13" spans="1:11" s="268" customFormat="1" ht="18">
      <c r="A13" s="259" t="s">
        <v>12</v>
      </c>
      <c r="B13" s="260"/>
      <c r="C13" s="271" t="s">
        <v>98</v>
      </c>
      <c r="D13" s="272"/>
      <c r="E13" s="289"/>
      <c r="F13" s="290"/>
      <c r="G13" s="265" t="s">
        <v>99</v>
      </c>
      <c r="H13" s="266"/>
      <c r="I13" s="267"/>
      <c r="J13" s="275">
        <v>177</v>
      </c>
      <c r="K13" s="274">
        <v>3695220</v>
      </c>
    </row>
    <row r="14" spans="1:11" s="268" customFormat="1" ht="18">
      <c r="A14" s="291" t="s">
        <v>16</v>
      </c>
      <c r="B14" s="292"/>
      <c r="C14" s="261" t="s">
        <v>100</v>
      </c>
      <c r="D14" s="262"/>
      <c r="E14" s="293"/>
      <c r="F14" s="294"/>
      <c r="G14" s="265" t="s">
        <v>101</v>
      </c>
      <c r="H14" s="266"/>
      <c r="I14" s="267"/>
      <c r="J14" s="263">
        <v>177</v>
      </c>
      <c r="K14" s="264">
        <v>4402031</v>
      </c>
    </row>
    <row r="15" spans="1:11" s="268" customFormat="1" ht="18">
      <c r="A15" s="280" t="s">
        <v>9</v>
      </c>
      <c r="B15" s="295"/>
      <c r="C15" s="271" t="s">
        <v>102</v>
      </c>
      <c r="D15" s="272"/>
      <c r="E15" s="273">
        <v>6344</v>
      </c>
      <c r="F15" s="274">
        <v>2891</v>
      </c>
      <c r="G15" s="265" t="s">
        <v>103</v>
      </c>
      <c r="H15" s="266"/>
      <c r="I15" s="267"/>
      <c r="J15" s="275">
        <v>176</v>
      </c>
      <c r="K15" s="274">
        <v>56816746</v>
      </c>
    </row>
    <row r="16" spans="1:11" s="268" customFormat="1" ht="18">
      <c r="A16" s="280"/>
      <c r="B16" s="295"/>
      <c r="C16" s="271" t="s">
        <v>104</v>
      </c>
      <c r="D16" s="272"/>
      <c r="E16" s="289"/>
      <c r="F16" s="279"/>
      <c r="G16" s="296" t="s">
        <v>105</v>
      </c>
      <c r="H16" s="297"/>
      <c r="I16" s="297"/>
      <c r="J16" s="278"/>
      <c r="K16" s="279"/>
    </row>
    <row r="17" spans="1:11" s="268" customFormat="1" ht="18">
      <c r="A17" s="259" t="s">
        <v>14</v>
      </c>
      <c r="B17" s="260"/>
      <c r="C17" s="298" t="s">
        <v>106</v>
      </c>
      <c r="D17" s="299"/>
      <c r="E17" s="300"/>
      <c r="F17" s="301"/>
      <c r="G17" s="302" t="s">
        <v>107</v>
      </c>
      <c r="H17" s="286"/>
      <c r="I17" s="303"/>
      <c r="J17" s="304">
        <v>172</v>
      </c>
      <c r="K17" s="288">
        <v>9286126</v>
      </c>
    </row>
    <row r="18" spans="1:11" s="268" customFormat="1" ht="18">
      <c r="A18" s="305" t="s">
        <v>17</v>
      </c>
      <c r="B18" s="306"/>
      <c r="C18" s="307" t="s">
        <v>108</v>
      </c>
      <c r="D18" s="308"/>
      <c r="E18" s="309">
        <v>7271</v>
      </c>
      <c r="F18" s="310">
        <v>126833</v>
      </c>
      <c r="G18" s="311" t="s">
        <v>109</v>
      </c>
      <c r="H18" s="312"/>
      <c r="I18" s="313"/>
      <c r="J18" s="309">
        <v>160</v>
      </c>
      <c r="K18" s="314">
        <v>8628822</v>
      </c>
    </row>
    <row r="19" spans="1:11" s="268" customFormat="1" ht="18">
      <c r="A19" s="315"/>
      <c r="B19" s="315"/>
      <c r="C19" s="316"/>
      <c r="D19" s="317"/>
      <c r="E19" s="318"/>
      <c r="F19" s="317"/>
      <c r="G19" s="296"/>
      <c r="H19" s="297"/>
      <c r="I19" s="297"/>
      <c r="J19" s="319"/>
      <c r="K19" s="320"/>
    </row>
    <row r="20" spans="1:11" s="268" customFormat="1" ht="18">
      <c r="A20" s="315"/>
      <c r="B20" s="315"/>
      <c r="C20" s="316"/>
      <c r="D20" s="317"/>
      <c r="E20" s="318"/>
      <c r="F20" s="317"/>
      <c r="G20" s="296"/>
      <c r="H20" s="297"/>
      <c r="I20" s="297"/>
      <c r="J20" s="319"/>
      <c r="K20" s="320"/>
    </row>
    <row r="21" spans="1:11" s="268" customFormat="1" ht="18">
      <c r="A21" s="315"/>
      <c r="B21" s="315"/>
      <c r="C21" s="316"/>
      <c r="D21" s="317"/>
      <c r="E21" s="318"/>
      <c r="F21" s="317"/>
      <c r="G21" s="296"/>
      <c r="H21" s="297"/>
      <c r="I21" s="297"/>
      <c r="J21" s="319"/>
      <c r="K21" s="320"/>
    </row>
    <row r="22" spans="7:9" ht="18">
      <c r="G22" s="296"/>
      <c r="H22" s="297"/>
      <c r="I22" s="297"/>
    </row>
    <row r="23" spans="7:9" ht="18">
      <c r="G23" s="296"/>
      <c r="H23" s="297"/>
      <c r="I23" s="297"/>
    </row>
    <row r="24" spans="7:9" ht="18">
      <c r="G24" s="296"/>
      <c r="H24" s="297"/>
      <c r="I24" s="297"/>
    </row>
    <row r="25" spans="7:9" ht="18">
      <c r="G25" s="296"/>
      <c r="H25" s="297"/>
      <c r="I25" s="297"/>
    </row>
    <row r="26" spans="7:9" ht="18">
      <c r="G26" s="296"/>
      <c r="H26" s="297"/>
      <c r="I26" s="297"/>
    </row>
    <row r="27" spans="7:9" ht="18">
      <c r="G27" s="296"/>
      <c r="H27" s="297"/>
      <c r="I27" s="297"/>
    </row>
  </sheetData>
  <sheetProtection selectLockedCells="1" selectUnlockedCells="1"/>
  <hyperlinks>
    <hyperlink ref="G8" r:id="rId1" display="r.estelmann@gmx.de"/>
    <hyperlink ref="G9" r:id="rId2" display="nasser-fahkr@t-online.de"/>
    <hyperlink ref="G10" r:id="rId3" display="mcmewis@t-online.de"/>
    <hyperlink ref="G11" r:id="rId4" display="straserjrgen@yahoo.de"/>
    <hyperlink ref="G13" r:id="rId5" display="thomas.beimel@t-online.de"/>
    <hyperlink ref="G14" r:id="rId6" display="sk@kmk.de"/>
    <hyperlink ref="G15" r:id="rId7" display="schaeffer357@t-online.de"/>
    <hyperlink ref="G16" r:id="rId8" display="andreas.kirschbaum@02online.de"/>
    <hyperlink ref="G17" r:id="rId9" display="klaus.rihm@t-online.de"/>
    <hyperlink ref="G18" r:id="rId10" display="bear45@web.de"/>
  </hyperlinks>
  <printOptions horizontalCentered="1"/>
  <pageMargins left="0.2361111111111111" right="0.2361111111111111" top="0.39375" bottom="0.7479166666666667" header="0.5118055555555555" footer="0.5118055555555555"/>
  <pageSetup horizontalDpi="300" verticalDpi="300" orientation="landscape" paperSize="9" scale="9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dcterms:created xsi:type="dcterms:W3CDTF">2023-01-03T09:11:20Z</dcterms:created>
  <dcterms:modified xsi:type="dcterms:W3CDTF">2023-01-03T09:11:23Z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