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40" windowHeight="7680" tabRatio="909" activeTab="1"/>
  </bookViews>
  <sheets>
    <sheet name="Wettkampfpaarungen" sheetId="1" r:id="rId1"/>
    <sheet name="Wertung" sheetId="2" r:id="rId2"/>
    <sheet name="Mannschaftsführer" sheetId="3" r:id="rId3"/>
  </sheets>
  <definedNames/>
  <calcPr fullCalcOnLoad="1"/>
</workbook>
</file>

<file path=xl/sharedStrings.xml><?xml version="1.0" encoding="utf-8"?>
<sst xmlns="http://schemas.openxmlformats.org/spreadsheetml/2006/main" count="240" uniqueCount="96">
  <si>
    <t>Pfälzischer Sportschützenbund e. V.</t>
  </si>
  <si>
    <t>Rundenkämpfe 2024</t>
  </si>
  <si>
    <t>Großkaliber Pistole / Revolver</t>
  </si>
  <si>
    <t>V  O  R  R  U  N  D  E</t>
  </si>
  <si>
    <t>Endtermin</t>
  </si>
  <si>
    <t>SV Mechtersheim</t>
  </si>
  <si>
    <t>:</t>
  </si>
  <si>
    <t>SV Wörth 2</t>
  </si>
  <si>
    <t>SG Speyer</t>
  </si>
  <si>
    <t>SSV Otterstadt</t>
  </si>
  <si>
    <t>SV Queichheim</t>
  </si>
  <si>
    <t>SV Venningen</t>
  </si>
  <si>
    <t>SV Hanhofen</t>
  </si>
  <si>
    <t>SG Germersheim</t>
  </si>
  <si>
    <t>abgemeldet</t>
  </si>
  <si>
    <t>2.</t>
  </si>
  <si>
    <t>3.</t>
  </si>
  <si>
    <t>R  Ü  C  K  R  U  N  D  E</t>
  </si>
  <si>
    <t>4.</t>
  </si>
  <si>
    <t>5.</t>
  </si>
  <si>
    <t>6.</t>
  </si>
  <si>
    <t>Bezirksliga Süd</t>
  </si>
  <si>
    <t>GK Pistole / Revolver</t>
  </si>
  <si>
    <t>A b s c h l u ß b e r i c h t</t>
  </si>
  <si>
    <t>Rundenkampfleiter: KOSM Udo  H e l l m a n n</t>
  </si>
  <si>
    <t>06341  950320 (bis 23:00 Uhr)</t>
  </si>
  <si>
    <t>Wettkampfergebnisse</t>
  </si>
  <si>
    <t>Mannschaftswertung</t>
  </si>
  <si>
    <t>SG Germersheim hat die Mannschaft abgemeldet</t>
  </si>
  <si>
    <t>Tagesbestenwertung</t>
  </si>
  <si>
    <t>Nebel, Manfred</t>
  </si>
  <si>
    <t>Styner, Franz</t>
  </si>
  <si>
    <t>Berg, Silke</t>
  </si>
  <si>
    <t>Einzelwertung</t>
  </si>
  <si>
    <t>Name:</t>
  </si>
  <si>
    <t>Verein:</t>
  </si>
  <si>
    <t>1.W-K</t>
  </si>
  <si>
    <t>2.W-K</t>
  </si>
  <si>
    <t>3.W-K</t>
  </si>
  <si>
    <t>4.W-K</t>
  </si>
  <si>
    <t>5.W-K</t>
  </si>
  <si>
    <t>6.W-K</t>
  </si>
  <si>
    <t>Gesamt</t>
  </si>
  <si>
    <t>Schnitt</t>
  </si>
  <si>
    <t>Ößwein, Armin</t>
  </si>
  <si>
    <t>Weber, Jürgen</t>
  </si>
  <si>
    <t>Kalmes, Stefan</t>
  </si>
  <si>
    <t>Sarther, Rainer</t>
  </si>
  <si>
    <t>Oest, Thomas</t>
  </si>
  <si>
    <t>Wagner, Dirk</t>
  </si>
  <si>
    <t>Wittmann, Ralf</t>
  </si>
  <si>
    <t>Lehr, Robert</t>
  </si>
  <si>
    <t>Babic, Alen</t>
  </si>
  <si>
    <t>Kirschbaum, Andreas</t>
  </si>
  <si>
    <t>Mühlbbeyer, Thomas</t>
  </si>
  <si>
    <t>Feldner, Gunter</t>
  </si>
  <si>
    <t>Jochem, Christian</t>
  </si>
  <si>
    <t>Schneider, Jürgen</t>
  </si>
  <si>
    <t>Vogel, Rainer</t>
  </si>
  <si>
    <t>Künstner, Klaus</t>
  </si>
  <si>
    <t>Estelmann, Walter</t>
  </si>
  <si>
    <t>Wingerter, Klaus</t>
  </si>
  <si>
    <t>Berg, Peter</t>
  </si>
  <si>
    <t>Gärdhöffner, Kurt</t>
  </si>
  <si>
    <t>Engelbrecht, Tobias</t>
  </si>
  <si>
    <t>Faust, Alfons</t>
  </si>
  <si>
    <t>Stahl, Peter</t>
  </si>
  <si>
    <t>Puma, Antonio</t>
  </si>
  <si>
    <t>Kripp, Uwe</t>
  </si>
  <si>
    <t>Hesse, Stefan</t>
  </si>
  <si>
    <t>Kranz, Michael</t>
  </si>
  <si>
    <t>Sohn, Markus</t>
  </si>
  <si>
    <t>Becker, Axel</t>
  </si>
  <si>
    <t>Krebs, Torsten</t>
  </si>
  <si>
    <t>Hartlieb, Bernd</t>
  </si>
  <si>
    <t>Rundenkampfleiter Bezirksliga Süd</t>
  </si>
  <si>
    <t>Udo  H e l l m a n n  ,  Immelmannstraße 20, 76829  L a n d a u</t>
  </si>
  <si>
    <t>Tel.: 06341 950 320 - e - mail: udo.hellmann.svq@t-online.de</t>
  </si>
  <si>
    <t>Mannschaftsführer</t>
  </si>
  <si>
    <t>LUDWIG,  Andreas</t>
  </si>
  <si>
    <t>info@wasserbetten-germersheim.de</t>
  </si>
  <si>
    <t>WITTMANN, Ralf</t>
  </si>
  <si>
    <t>ralf.wittmann-ld@t-online.de</t>
  </si>
  <si>
    <t>KALMES, Stefan</t>
  </si>
  <si>
    <t>s.kalmes1969@gmail.com</t>
  </si>
  <si>
    <t>WAGNER, Dirk</t>
  </si>
  <si>
    <t>dirk.wagner@basf.com</t>
  </si>
  <si>
    <t>NEBEL, Manfred</t>
  </si>
  <si>
    <t>manix.n@gmx.de</t>
  </si>
  <si>
    <t>KIRSCHBAUM, Andreas</t>
  </si>
  <si>
    <t>andreas.kirschbaum@O2online.de</t>
  </si>
  <si>
    <t>OEST, Thomas</t>
  </si>
  <si>
    <t>bettina.oest@kabelmail.de</t>
  </si>
  <si>
    <t>SARTHER, Rainer</t>
  </si>
  <si>
    <t>rainersarther@web.de</t>
  </si>
  <si>
    <t>Kruppenbacher, Martin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</si>
</sst>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1.&quot;"/>
    <numFmt numFmtId="165" formatCode="dd/\ mm/\ yyyy"/>
    <numFmt numFmtId="166" formatCode="dd/\ mmmm\ yyyy"/>
    <numFmt numFmtId="167" formatCode="0#"/>
    <numFmt numFmtId="168" formatCode="#,###"/>
    <numFmt numFmtId="169" formatCode="dd/mm/yy"/>
    <numFmt numFmtId="170" formatCode="0####"/>
    <numFmt numFmtId="171" formatCode="#######"/>
  </numFmts>
  <fonts count="8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0"/>
      <name val="Calibri"/>
      <family val="2"/>
    </font>
    <font>
      <b/>
      <sz val="16"/>
      <name val="Calibri"/>
      <family val="2"/>
    </font>
    <font>
      <b/>
      <sz val="24"/>
      <color indexed="9"/>
      <name val="Calibri"/>
      <family val="2"/>
    </font>
    <font>
      <b/>
      <sz val="24"/>
      <name val="Calibri"/>
      <family val="2"/>
    </font>
    <font>
      <b/>
      <sz val="36"/>
      <name val="Calibri"/>
      <family val="2"/>
    </font>
    <font>
      <b/>
      <sz val="36"/>
      <color indexed="28"/>
      <name val="Calibri"/>
      <family val="2"/>
    </font>
    <font>
      <b/>
      <sz val="16"/>
      <color indexed="9"/>
      <name val="Calibri"/>
      <family val="2"/>
    </font>
    <font>
      <b/>
      <sz val="8"/>
      <name val="Calibri"/>
      <family val="2"/>
    </font>
    <font>
      <b/>
      <sz val="11"/>
      <color indexed="9"/>
      <name val="Calibri"/>
      <family val="2"/>
    </font>
    <font>
      <b/>
      <sz val="16"/>
      <color indexed="8"/>
      <name val="Calibri"/>
      <family val="2"/>
    </font>
    <font>
      <b/>
      <sz val="36"/>
      <color indexed="53"/>
      <name val="Calibri"/>
      <family val="2"/>
    </font>
    <font>
      <b/>
      <sz val="32"/>
      <name val="Calibri"/>
      <family val="2"/>
    </font>
    <font>
      <b/>
      <sz val="32"/>
      <color indexed="20"/>
      <name val="Calibri"/>
      <family val="2"/>
    </font>
    <font>
      <b/>
      <sz val="32"/>
      <color indexed="8"/>
      <name val="Calibri"/>
      <family val="2"/>
    </font>
    <font>
      <b/>
      <sz val="18"/>
      <name val="Calibri"/>
      <family val="2"/>
    </font>
    <font>
      <b/>
      <sz val="18"/>
      <color indexed="20"/>
      <name val="Calibri"/>
      <family val="2"/>
    </font>
    <font>
      <b/>
      <sz val="18"/>
      <color indexed="8"/>
      <name val="Calibri"/>
      <family val="2"/>
    </font>
    <font>
      <b/>
      <sz val="24"/>
      <color indexed="20"/>
      <name val="Calibri"/>
      <family val="2"/>
    </font>
    <font>
      <b/>
      <sz val="24"/>
      <color indexed="8"/>
      <name val="Calibri"/>
      <family val="2"/>
    </font>
    <font>
      <b/>
      <sz val="32"/>
      <color indexed="9"/>
      <name val="Calibri"/>
      <family val="2"/>
    </font>
    <font>
      <b/>
      <sz val="36"/>
      <color indexed="60"/>
      <name val="Calibri"/>
      <family val="2"/>
    </font>
    <font>
      <b/>
      <sz val="22"/>
      <color indexed="9"/>
      <name val="Calibri"/>
      <family val="2"/>
    </font>
    <font>
      <b/>
      <sz val="15"/>
      <color indexed="9"/>
      <name val="Calibri"/>
      <family val="2"/>
    </font>
    <font>
      <b/>
      <sz val="15"/>
      <color indexed="60"/>
      <name val="Calibri"/>
      <family val="2"/>
    </font>
    <font>
      <b/>
      <sz val="15"/>
      <name val="Calibri"/>
      <family val="2"/>
    </font>
    <font>
      <b/>
      <sz val="16"/>
      <color indexed="20"/>
      <name val="Calibri"/>
      <family val="2"/>
    </font>
    <font>
      <b/>
      <sz val="20"/>
      <color indexed="9"/>
      <name val="Calibri"/>
      <family val="2"/>
    </font>
    <font>
      <b/>
      <u val="single"/>
      <sz val="20"/>
      <color indexed="9"/>
      <name val="Calibri"/>
      <family val="2"/>
    </font>
    <font>
      <b/>
      <sz val="20"/>
      <name val="Calibri"/>
      <family val="2"/>
    </font>
    <font>
      <b/>
      <sz val="12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36"/>
      <color indexed="8"/>
      <name val="Calibri"/>
      <family val="2"/>
    </font>
    <font>
      <b/>
      <sz val="36"/>
      <color indexed="10"/>
      <name val="Calibri"/>
      <family val="2"/>
    </font>
    <font>
      <b/>
      <sz val="60"/>
      <color indexed="28"/>
      <name val="Calibri"/>
      <family val="2"/>
    </font>
    <font>
      <b/>
      <sz val="10"/>
      <color indexed="20"/>
      <name val="Calibri"/>
      <family val="2"/>
    </font>
    <font>
      <b/>
      <sz val="30"/>
      <color indexed="9"/>
      <name val="Calibri"/>
      <family val="2"/>
    </font>
    <font>
      <b/>
      <sz val="30"/>
      <color indexed="8"/>
      <name val="Calibri"/>
      <family val="2"/>
    </font>
    <font>
      <b/>
      <sz val="30"/>
      <name val="Calibri"/>
      <family val="2"/>
    </font>
    <font>
      <b/>
      <sz val="14"/>
      <color indexed="8"/>
      <name val="Calibri"/>
      <family val="2"/>
    </font>
    <font>
      <b/>
      <sz val="14"/>
      <name val="Calibri"/>
      <family val="2"/>
    </font>
    <font>
      <u val="single"/>
      <sz val="10"/>
      <color indexed="12"/>
      <name val="Arial"/>
      <family val="2"/>
    </font>
    <font>
      <b/>
      <sz val="14"/>
      <color indexed="8"/>
      <name val="Arial"/>
      <family val="2"/>
    </font>
    <font>
      <b/>
      <sz val="15"/>
      <color indexed="8"/>
      <name val="Arial"/>
      <family val="2"/>
    </font>
    <font>
      <b/>
      <sz val="15"/>
      <color indexed="8"/>
      <name val="Calibri"/>
      <family val="2"/>
    </font>
    <font>
      <sz val="14"/>
      <color indexed="8"/>
      <name val="Arial"/>
      <family val="2"/>
    </font>
    <font>
      <sz val="14"/>
      <color indexed="8"/>
      <name val="Calibri"/>
      <family val="2"/>
    </font>
    <font>
      <b/>
      <sz val="4"/>
      <color indexed="9"/>
      <name val="Calibri"/>
      <family val="2"/>
    </font>
    <font>
      <b/>
      <sz val="4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00"/>
      <color indexed="2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16"/>
        <bgColor indexed="64"/>
      </patternFill>
    </fill>
  </fills>
  <borders count="4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1" fillId="26" borderId="0" applyNumberFormat="0" applyBorder="0" applyAlignment="0" applyProtection="0"/>
    <xf numFmtId="0" fontId="71" fillId="27" borderId="0" applyNumberFormat="0" applyBorder="0" applyAlignment="0" applyProtection="0"/>
    <xf numFmtId="0" fontId="71" fillId="28" borderId="0" applyNumberFormat="0" applyBorder="0" applyAlignment="0" applyProtection="0"/>
    <xf numFmtId="0" fontId="71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71" fillId="34" borderId="0" applyNumberFormat="0" applyBorder="0" applyAlignment="0" applyProtection="0"/>
    <xf numFmtId="0" fontId="71" fillId="35" borderId="0" applyNumberFormat="0" applyBorder="0" applyAlignment="0" applyProtection="0"/>
    <xf numFmtId="0" fontId="71" fillId="36" borderId="0" applyNumberFormat="0" applyBorder="0" applyAlignment="0" applyProtection="0"/>
    <xf numFmtId="0" fontId="71" fillId="37" borderId="0" applyNumberFormat="0" applyBorder="0" applyAlignment="0" applyProtection="0"/>
    <xf numFmtId="0" fontId="71" fillId="38" borderId="0" applyNumberFormat="0" applyBorder="0" applyAlignment="0" applyProtection="0"/>
    <xf numFmtId="0" fontId="71" fillId="39" borderId="0" applyNumberFormat="0" applyBorder="0" applyAlignment="0" applyProtection="0"/>
    <xf numFmtId="0" fontId="72" fillId="40" borderId="1" applyNumberFormat="0" applyAlignment="0" applyProtection="0"/>
    <xf numFmtId="0" fontId="73" fillId="40" borderId="2" applyNumberFormat="0" applyAlignment="0" applyProtection="0"/>
    <xf numFmtId="41" fontId="0" fillId="0" borderId="0" applyFill="0" applyBorder="0" applyAlignment="0" applyProtection="0"/>
    <xf numFmtId="0" fontId="74" fillId="41" borderId="2" applyNumberFormat="0" applyAlignment="0" applyProtection="0"/>
    <xf numFmtId="0" fontId="75" fillId="0" borderId="3" applyNumberFormat="0" applyFill="0" applyAlignment="0" applyProtection="0"/>
    <xf numFmtId="0" fontId="3" fillId="0" borderId="4" applyNumberFormat="0" applyFill="0" applyAlignment="0" applyProtection="0"/>
    <xf numFmtId="0" fontId="76" fillId="0" borderId="0" applyNumberFormat="0" applyFill="0" applyBorder="0" applyAlignment="0" applyProtection="0"/>
    <xf numFmtId="0" fontId="77" fillId="42" borderId="0" applyNumberFormat="0" applyBorder="0" applyAlignment="0" applyProtection="0"/>
    <xf numFmtId="43" fontId="0" fillId="0" borderId="0" applyFill="0" applyBorder="0" applyAlignment="0" applyProtection="0"/>
    <xf numFmtId="0" fontId="48" fillId="0" borderId="0" applyNumberFormat="0" applyFill="0" applyBorder="0" applyAlignment="0" applyProtection="0"/>
    <xf numFmtId="0" fontId="78" fillId="43" borderId="0" applyNumberFormat="0" applyBorder="0" applyAlignment="0" applyProtection="0"/>
    <xf numFmtId="0" fontId="0" fillId="44" borderId="5" applyNumberFormat="0" applyFont="0" applyAlignment="0" applyProtection="0"/>
    <xf numFmtId="9" fontId="0" fillId="0" borderId="0" applyFill="0" applyBorder="0" applyAlignment="0" applyProtection="0"/>
    <xf numFmtId="0" fontId="79" fillId="45" borderId="0" applyNumberFormat="0" applyBorder="0" applyAlignment="0" applyProtection="0"/>
    <xf numFmtId="0" fontId="80" fillId="0" borderId="0" applyNumberFormat="0" applyFill="0" applyBorder="0" applyAlignment="0" applyProtection="0"/>
    <xf numFmtId="0" fontId="81" fillId="0" borderId="6" applyNumberFormat="0" applyFill="0" applyAlignment="0" applyProtection="0"/>
    <xf numFmtId="0" fontId="82" fillId="0" borderId="7" applyNumberFormat="0" applyFill="0" applyAlignment="0" applyProtection="0"/>
    <xf numFmtId="0" fontId="83" fillId="0" borderId="8" applyNumberFormat="0" applyFill="0" applyAlignment="0" applyProtection="0"/>
    <xf numFmtId="0" fontId="8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4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85" fillId="0" borderId="0" applyNumberFormat="0" applyFill="0" applyBorder="0" applyAlignment="0" applyProtection="0"/>
    <xf numFmtId="0" fontId="86" fillId="46" borderId="10" applyNumberFormat="0" applyAlignment="0" applyProtection="0"/>
  </cellStyleXfs>
  <cellXfs count="325">
    <xf numFmtId="0" fontId="0" fillId="0" borderId="0" xfId="0" applyAlignment="1">
      <alignment/>
    </xf>
    <xf numFmtId="0" fontId="5" fillId="47" borderId="0" xfId="0" applyFont="1" applyFill="1" applyBorder="1" applyAlignment="1">
      <alignment/>
    </xf>
    <xf numFmtId="0" fontId="6" fillId="47" borderId="0" xfId="0" applyFont="1" applyFill="1" applyBorder="1" applyAlignment="1">
      <alignment/>
    </xf>
    <xf numFmtId="0" fontId="6" fillId="47" borderId="0" xfId="0" applyFont="1" applyFill="1" applyBorder="1" applyAlignment="1">
      <alignment horizontal="center"/>
    </xf>
    <xf numFmtId="0" fontId="7" fillId="48" borderId="11" xfId="0" applyFont="1" applyFill="1" applyBorder="1" applyAlignment="1">
      <alignment/>
    </xf>
    <xf numFmtId="0" fontId="7" fillId="48" borderId="12" xfId="0" applyFont="1" applyFill="1" applyBorder="1" applyAlignment="1">
      <alignment/>
    </xf>
    <xf numFmtId="0" fontId="7" fillId="48" borderId="12" xfId="0" applyFont="1" applyFill="1" applyBorder="1" applyAlignment="1">
      <alignment horizontal="center"/>
    </xf>
    <xf numFmtId="0" fontId="7" fillId="48" borderId="13" xfId="0" applyFont="1" applyFill="1" applyBorder="1" applyAlignment="1">
      <alignment/>
    </xf>
    <xf numFmtId="0" fontId="8" fillId="47" borderId="0" xfId="0" applyFont="1" applyFill="1" applyBorder="1" applyAlignment="1">
      <alignment/>
    </xf>
    <xf numFmtId="0" fontId="9" fillId="47" borderId="0" xfId="0" applyFont="1" applyFill="1" applyBorder="1" applyAlignment="1">
      <alignment/>
    </xf>
    <xf numFmtId="0" fontId="10" fillId="47" borderId="0" xfId="0" applyFont="1" applyFill="1" applyBorder="1" applyAlignment="1">
      <alignment horizontal="center"/>
    </xf>
    <xf numFmtId="0" fontId="11" fillId="48" borderId="14" xfId="0" applyFont="1" applyFill="1" applyBorder="1" applyAlignment="1">
      <alignment/>
    </xf>
    <xf numFmtId="0" fontId="11" fillId="48" borderId="15" xfId="0" applyFont="1" applyFill="1" applyBorder="1" applyAlignment="1">
      <alignment/>
    </xf>
    <xf numFmtId="0" fontId="11" fillId="48" borderId="15" xfId="0" applyFont="1" applyFill="1" applyBorder="1" applyAlignment="1">
      <alignment horizontal="left"/>
    </xf>
    <xf numFmtId="164" fontId="11" fillId="48" borderId="15" xfId="0" applyNumberFormat="1" applyFont="1" applyFill="1" applyBorder="1" applyAlignment="1">
      <alignment horizontal="center"/>
    </xf>
    <xf numFmtId="165" fontId="11" fillId="48" borderId="15" xfId="0" applyNumberFormat="1" applyFont="1" applyFill="1" applyBorder="1" applyAlignment="1">
      <alignment horizontal="right"/>
    </xf>
    <xf numFmtId="0" fontId="11" fillId="48" borderId="16" xfId="0" applyFont="1" applyFill="1" applyBorder="1" applyAlignment="1">
      <alignment/>
    </xf>
    <xf numFmtId="0" fontId="12" fillId="47" borderId="0" xfId="0" applyFont="1" applyFill="1" applyBorder="1" applyAlignment="1">
      <alignment horizontal="center"/>
    </xf>
    <xf numFmtId="0" fontId="12" fillId="47" borderId="0" xfId="0" applyFont="1" applyFill="1" applyBorder="1" applyAlignment="1">
      <alignment/>
    </xf>
    <xf numFmtId="3" fontId="6" fillId="8" borderId="17" xfId="0" applyNumberFormat="1" applyFont="1" applyFill="1" applyBorder="1" applyAlignment="1">
      <alignment horizontal="left"/>
    </xf>
    <xf numFmtId="0" fontId="6" fillId="8" borderId="17" xfId="0" applyFont="1" applyFill="1" applyBorder="1" applyAlignment="1">
      <alignment horizontal="left"/>
    </xf>
    <xf numFmtId="0" fontId="6" fillId="8" borderId="17" xfId="0" applyFont="1" applyFill="1" applyBorder="1" applyAlignment="1">
      <alignment horizontal="right"/>
    </xf>
    <xf numFmtId="3" fontId="6" fillId="8" borderId="17" xfId="0" applyNumberFormat="1" applyFont="1" applyFill="1" applyBorder="1" applyAlignment="1">
      <alignment horizontal="right"/>
    </xf>
    <xf numFmtId="0" fontId="11" fillId="48" borderId="17" xfId="0" applyFont="1" applyFill="1" applyBorder="1" applyAlignment="1">
      <alignment horizontal="right"/>
    </xf>
    <xf numFmtId="0" fontId="11" fillId="47" borderId="0" xfId="0" applyFont="1" applyFill="1" applyBorder="1" applyAlignment="1">
      <alignment/>
    </xf>
    <xf numFmtId="3" fontId="13" fillId="48" borderId="17" xfId="0" applyNumberFormat="1" applyFont="1" applyFill="1" applyBorder="1" applyAlignment="1">
      <alignment horizontal="right"/>
    </xf>
    <xf numFmtId="0" fontId="12" fillId="47" borderId="0" xfId="0" applyFont="1" applyFill="1" applyBorder="1" applyAlignment="1">
      <alignment horizontal="left"/>
    </xf>
    <xf numFmtId="0" fontId="12" fillId="47" borderId="0" xfId="0" applyFont="1" applyFill="1" applyBorder="1" applyAlignment="1">
      <alignment horizontal="right"/>
    </xf>
    <xf numFmtId="0" fontId="11" fillId="48" borderId="15" xfId="0" applyFont="1" applyFill="1" applyBorder="1" applyAlignment="1">
      <alignment horizontal="center"/>
    </xf>
    <xf numFmtId="0" fontId="11" fillId="48" borderId="15" xfId="0" applyFont="1" applyFill="1" applyBorder="1" applyAlignment="1">
      <alignment horizontal="right"/>
    </xf>
    <xf numFmtId="3" fontId="13" fillId="48" borderId="17" xfId="0" applyNumberFormat="1" applyFont="1" applyFill="1" applyBorder="1" applyAlignment="1">
      <alignment horizontal="left"/>
    </xf>
    <xf numFmtId="0" fontId="11" fillId="48" borderId="17" xfId="0" applyFont="1" applyFill="1" applyBorder="1" applyAlignment="1">
      <alignment horizontal="center"/>
    </xf>
    <xf numFmtId="0" fontId="6" fillId="47" borderId="0" xfId="0" applyFont="1" applyFill="1" applyBorder="1" applyAlignment="1">
      <alignment horizontal="right"/>
    </xf>
    <xf numFmtId="3" fontId="14" fillId="8" borderId="17" xfId="0" applyNumberFormat="1" applyFont="1" applyFill="1" applyBorder="1" applyAlignment="1">
      <alignment horizontal="left"/>
    </xf>
    <xf numFmtId="3" fontId="14" fillId="47" borderId="0" xfId="0" applyNumberFormat="1" applyFont="1" applyFill="1" applyBorder="1" applyAlignment="1">
      <alignment/>
    </xf>
    <xf numFmtId="3" fontId="6" fillId="47" borderId="0" xfId="0" applyNumberFormat="1" applyFont="1" applyFill="1" applyBorder="1" applyAlignment="1">
      <alignment horizontal="center"/>
    </xf>
    <xf numFmtId="3" fontId="14" fillId="8" borderId="17" xfId="0" applyNumberFormat="1" applyFont="1" applyFill="1" applyBorder="1" applyAlignment="1">
      <alignment horizontal="right"/>
    </xf>
    <xf numFmtId="3" fontId="6" fillId="47" borderId="0" xfId="0" applyNumberFormat="1" applyFont="1" applyFill="1" applyBorder="1" applyAlignment="1">
      <alignment/>
    </xf>
    <xf numFmtId="3" fontId="11" fillId="48" borderId="17" xfId="0" applyNumberFormat="1" applyFont="1" applyFill="1" applyBorder="1" applyAlignment="1">
      <alignment horizontal="center"/>
    </xf>
    <xf numFmtId="0" fontId="6" fillId="47" borderId="0" xfId="0" applyFont="1" applyFill="1" applyBorder="1" applyAlignment="1">
      <alignment horizontal="left"/>
    </xf>
    <xf numFmtId="0" fontId="15" fillId="47" borderId="0" xfId="0" applyFont="1" applyFill="1" applyBorder="1" applyAlignment="1">
      <alignment/>
    </xf>
    <xf numFmtId="0" fontId="15" fillId="47" borderId="0" xfId="0" applyFont="1" applyFill="1" applyBorder="1" applyAlignment="1">
      <alignment horizontal="left"/>
    </xf>
    <xf numFmtId="0" fontId="15" fillId="47" borderId="0" xfId="0" applyFont="1" applyFill="1" applyBorder="1" applyAlignment="1">
      <alignment horizontal="right"/>
    </xf>
    <xf numFmtId="14" fontId="11" fillId="48" borderId="15" xfId="0" applyNumberFormat="1" applyFont="1" applyFill="1" applyBorder="1" applyAlignment="1">
      <alignment/>
    </xf>
    <xf numFmtId="165" fontId="11" fillId="48" borderId="16" xfId="0" applyNumberFormat="1" applyFont="1" applyFill="1" applyBorder="1" applyAlignment="1">
      <alignment horizontal="right"/>
    </xf>
    <xf numFmtId="3" fontId="11" fillId="48" borderId="17" xfId="0" applyNumberFormat="1" applyFont="1" applyFill="1" applyBorder="1" applyAlignment="1">
      <alignment horizontal="right"/>
    </xf>
    <xf numFmtId="3" fontId="6" fillId="47" borderId="17" xfId="0" applyNumberFormat="1" applyFont="1" applyFill="1" applyBorder="1" applyAlignment="1">
      <alignment horizontal="left"/>
    </xf>
    <xf numFmtId="3" fontId="14" fillId="47" borderId="17" xfId="0" applyNumberFormat="1" applyFont="1" applyFill="1" applyBorder="1" applyAlignment="1">
      <alignment horizontal="left"/>
    </xf>
    <xf numFmtId="3" fontId="14" fillId="47" borderId="17" xfId="0" applyNumberFormat="1" applyFont="1" applyFill="1" applyBorder="1" applyAlignment="1">
      <alignment horizontal="right"/>
    </xf>
    <xf numFmtId="3" fontId="6" fillId="47" borderId="17" xfId="0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16" fillId="0" borderId="18" xfId="0" applyFont="1" applyBorder="1" applyAlignment="1">
      <alignment/>
    </xf>
    <xf numFmtId="0" fontId="16" fillId="0" borderId="19" xfId="0" applyFont="1" applyBorder="1" applyAlignment="1">
      <alignment horizontal="center"/>
    </xf>
    <xf numFmtId="0" fontId="16" fillId="0" borderId="19" xfId="0" applyFont="1" applyBorder="1" applyAlignment="1">
      <alignment/>
    </xf>
    <xf numFmtId="0" fontId="17" fillId="0" borderId="19" xfId="0" applyFont="1" applyBorder="1" applyAlignment="1">
      <alignment horizontal="right"/>
    </xf>
    <xf numFmtId="0" fontId="18" fillId="0" borderId="20" xfId="0" applyFont="1" applyBorder="1" applyAlignment="1">
      <alignment horizontal="right"/>
    </xf>
    <xf numFmtId="0" fontId="16" fillId="0" borderId="0" xfId="0" applyFont="1" applyAlignment="1">
      <alignment/>
    </xf>
    <xf numFmtId="0" fontId="19" fillId="0" borderId="21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20" fillId="0" borderId="0" xfId="0" applyFont="1" applyBorder="1" applyAlignment="1">
      <alignment horizontal="right"/>
    </xf>
    <xf numFmtId="0" fontId="21" fillId="0" borderId="22" xfId="0" applyFont="1" applyBorder="1" applyAlignment="1">
      <alignment horizontal="right"/>
    </xf>
    <xf numFmtId="0" fontId="19" fillId="0" borderId="0" xfId="0" applyFont="1" applyAlignment="1">
      <alignment/>
    </xf>
    <xf numFmtId="0" fontId="8" fillId="0" borderId="21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22" fillId="0" borderId="22" xfId="0" applyFont="1" applyBorder="1" applyAlignment="1">
      <alignment horizontal="right"/>
    </xf>
    <xf numFmtId="0" fontId="23" fillId="0" borderId="22" xfId="0" applyFont="1" applyBorder="1" applyAlignment="1">
      <alignment horizontal="right"/>
    </xf>
    <xf numFmtId="0" fontId="8" fillId="0" borderId="0" xfId="0" applyFont="1" applyAlignment="1">
      <alignment/>
    </xf>
    <xf numFmtId="0" fontId="24" fillId="47" borderId="21" xfId="0" applyFont="1" applyFill="1" applyBorder="1" applyAlignment="1">
      <alignment/>
    </xf>
    <xf numFmtId="0" fontId="25" fillId="47" borderId="0" xfId="0" applyFont="1" applyFill="1" applyBorder="1" applyAlignment="1">
      <alignment horizontal="right"/>
    </xf>
    <xf numFmtId="0" fontId="26" fillId="48" borderId="14" xfId="0" applyFont="1" applyFill="1" applyBorder="1" applyAlignment="1">
      <alignment/>
    </xf>
    <xf numFmtId="0" fontId="24" fillId="48" borderId="15" xfId="0" applyFont="1" applyFill="1" applyBorder="1" applyAlignment="1">
      <alignment/>
    </xf>
    <xf numFmtId="0" fontId="24" fillId="48" borderId="15" xfId="0" applyFont="1" applyFill="1" applyBorder="1" applyAlignment="1">
      <alignment horizontal="center"/>
    </xf>
    <xf numFmtId="0" fontId="24" fillId="48" borderId="16" xfId="0" applyFont="1" applyFill="1" applyBorder="1" applyAlignment="1">
      <alignment horizontal="right"/>
    </xf>
    <xf numFmtId="0" fontId="27" fillId="47" borderId="21" xfId="0" applyFont="1" applyFill="1" applyBorder="1" applyAlignment="1">
      <alignment/>
    </xf>
    <xf numFmtId="0" fontId="28" fillId="47" borderId="0" xfId="0" applyFont="1" applyFill="1" applyBorder="1" applyAlignment="1">
      <alignment horizontal="right"/>
    </xf>
    <xf numFmtId="0" fontId="27" fillId="49" borderId="14" xfId="0" applyFont="1" applyFill="1" applyBorder="1" applyAlignment="1">
      <alignment/>
    </xf>
    <xf numFmtId="0" fontId="27" fillId="49" borderId="15" xfId="0" applyFont="1" applyFill="1" applyBorder="1" applyAlignment="1">
      <alignment/>
    </xf>
    <xf numFmtId="0" fontId="27" fillId="49" borderId="15" xfId="0" applyFont="1" applyFill="1" applyBorder="1" applyAlignment="1">
      <alignment horizontal="center"/>
    </xf>
    <xf numFmtId="0" fontId="27" fillId="49" borderId="16" xfId="0" applyFont="1" applyFill="1" applyBorder="1" applyAlignment="1">
      <alignment horizontal="right"/>
    </xf>
    <xf numFmtId="0" fontId="29" fillId="0" borderId="0" xfId="0" applyFont="1" applyAlignment="1">
      <alignment/>
    </xf>
    <xf numFmtId="0" fontId="30" fillId="0" borderId="21" xfId="0" applyFont="1" applyBorder="1" applyAlignment="1">
      <alignment horizontal="left"/>
    </xf>
    <xf numFmtId="0" fontId="30" fillId="0" borderId="0" xfId="0" applyFont="1" applyBorder="1" applyAlignment="1">
      <alignment/>
    </xf>
    <xf numFmtId="0" fontId="30" fillId="0" borderId="0" xfId="0" applyFont="1" applyBorder="1" applyAlignment="1">
      <alignment horizontal="center"/>
    </xf>
    <xf numFmtId="0" fontId="14" fillId="0" borderId="22" xfId="0" applyFont="1" applyBorder="1" applyAlignment="1">
      <alignment horizontal="right"/>
    </xf>
    <xf numFmtId="0" fontId="30" fillId="0" borderId="0" xfId="0" applyFont="1" applyAlignment="1">
      <alignment/>
    </xf>
    <xf numFmtId="166" fontId="14" fillId="0" borderId="0" xfId="0" applyNumberFormat="1" applyFont="1" applyBorder="1" applyAlignment="1">
      <alignment horizontal="left"/>
    </xf>
    <xf numFmtId="0" fontId="5" fillId="0" borderId="21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22" xfId="0" applyFont="1" applyBorder="1" applyAlignment="1">
      <alignment/>
    </xf>
    <xf numFmtId="0" fontId="31" fillId="48" borderId="14" xfId="0" applyFont="1" applyFill="1" applyBorder="1" applyAlignment="1">
      <alignment horizontal="left"/>
    </xf>
    <xf numFmtId="0" fontId="32" fillId="48" borderId="15" xfId="0" applyFont="1" applyFill="1" applyBorder="1" applyAlignment="1">
      <alignment/>
    </xf>
    <xf numFmtId="0" fontId="31" fillId="48" borderId="15" xfId="0" applyFont="1" applyFill="1" applyBorder="1" applyAlignment="1">
      <alignment/>
    </xf>
    <xf numFmtId="0" fontId="31" fillId="48" borderId="15" xfId="0" applyFont="1" applyFill="1" applyBorder="1" applyAlignment="1">
      <alignment horizontal="center"/>
    </xf>
    <xf numFmtId="2" fontId="31" fillId="48" borderId="16" xfId="0" applyNumberFormat="1" applyFont="1" applyFill="1" applyBorder="1" applyAlignment="1">
      <alignment horizontal="center"/>
    </xf>
    <xf numFmtId="0" fontId="33" fillId="0" borderId="0" xfId="0" applyFont="1" applyAlignment="1">
      <alignment/>
    </xf>
    <xf numFmtId="0" fontId="34" fillId="0" borderId="21" xfId="0" applyFont="1" applyBorder="1" applyAlignment="1">
      <alignment horizontal="left"/>
    </xf>
    <xf numFmtId="0" fontId="34" fillId="0" borderId="0" xfId="0" applyFont="1" applyBorder="1" applyAlignment="1">
      <alignment/>
    </xf>
    <xf numFmtId="0" fontId="34" fillId="0" borderId="0" xfId="0" applyFont="1" applyBorder="1" applyAlignment="1">
      <alignment horizontal="left"/>
    </xf>
    <xf numFmtId="0" fontId="34" fillId="0" borderId="0" xfId="0" applyFont="1" applyBorder="1" applyAlignment="1">
      <alignment horizontal="right"/>
    </xf>
    <xf numFmtId="3" fontId="34" fillId="0" borderId="0" xfId="0" applyNumberFormat="1" applyFont="1" applyBorder="1" applyAlignment="1">
      <alignment horizontal="center"/>
    </xf>
    <xf numFmtId="3" fontId="34" fillId="0" borderId="0" xfId="0" applyNumberFormat="1" applyFont="1" applyBorder="1" applyAlignment="1">
      <alignment horizontal="left"/>
    </xf>
    <xf numFmtId="0" fontId="34" fillId="0" borderId="0" xfId="0" applyFont="1" applyBorder="1" applyAlignment="1">
      <alignment horizontal="center"/>
    </xf>
    <xf numFmtId="3" fontId="34" fillId="0" borderId="22" xfId="0" applyNumberFormat="1" applyFont="1" applyBorder="1" applyAlignment="1">
      <alignment horizontal="right"/>
    </xf>
    <xf numFmtId="0" fontId="34" fillId="0" borderId="0" xfId="0" applyFont="1" applyAlignment="1">
      <alignment/>
    </xf>
    <xf numFmtId="0" fontId="35" fillId="0" borderId="0" xfId="0" applyFont="1" applyBorder="1" applyAlignment="1">
      <alignment horizontal="center"/>
    </xf>
    <xf numFmtId="0" fontId="31" fillId="48" borderId="23" xfId="0" applyNumberFormat="1" applyFont="1" applyFill="1" applyBorder="1" applyAlignment="1">
      <alignment horizontal="left"/>
    </xf>
    <xf numFmtId="0" fontId="32" fillId="48" borderId="24" xfId="0" applyNumberFormat="1" applyFont="1" applyFill="1" applyBorder="1" applyAlignment="1">
      <alignment/>
    </xf>
    <xf numFmtId="0" fontId="31" fillId="48" borderId="24" xfId="0" applyNumberFormat="1" applyFont="1" applyFill="1" applyBorder="1" applyAlignment="1">
      <alignment/>
    </xf>
    <xf numFmtId="0" fontId="31" fillId="48" borderId="24" xfId="0" applyNumberFormat="1" applyFont="1" applyFill="1" applyBorder="1" applyAlignment="1">
      <alignment horizontal="center"/>
    </xf>
    <xf numFmtId="0" fontId="31" fillId="48" borderId="25" xfId="0" applyNumberFormat="1" applyFont="1" applyFill="1" applyBorder="1" applyAlignment="1">
      <alignment horizontal="center"/>
    </xf>
    <xf numFmtId="0" fontId="5" fillId="47" borderId="26" xfId="0" applyNumberFormat="1" applyFont="1" applyFill="1" applyBorder="1" applyAlignment="1">
      <alignment horizontal="center"/>
    </xf>
    <xf numFmtId="167" fontId="36" fillId="8" borderId="18" xfId="0" applyNumberFormat="1" applyFont="1" applyFill="1" applyBorder="1" applyAlignment="1">
      <alignment horizontal="center"/>
    </xf>
    <xf numFmtId="0" fontId="36" fillId="8" borderId="18" xfId="0" applyNumberFormat="1" applyFont="1" applyFill="1" applyBorder="1" applyAlignment="1">
      <alignment/>
    </xf>
    <xf numFmtId="0" fontId="3" fillId="8" borderId="19" xfId="0" applyNumberFormat="1" applyFont="1" applyFill="1" applyBorder="1" applyAlignment="1">
      <alignment horizontal="center"/>
    </xf>
    <xf numFmtId="0" fontId="37" fillId="8" borderId="19" xfId="0" applyNumberFormat="1" applyFont="1" applyFill="1" applyBorder="1" applyAlignment="1">
      <alignment horizontal="center"/>
    </xf>
    <xf numFmtId="0" fontId="34" fillId="8" borderId="19" xfId="0" applyNumberFormat="1" applyFont="1" applyFill="1" applyBorder="1" applyAlignment="1">
      <alignment horizontal="center"/>
    </xf>
    <xf numFmtId="0" fontId="36" fillId="8" borderId="27" xfId="0" applyNumberFormat="1" applyFont="1" applyFill="1" applyBorder="1" applyAlignment="1">
      <alignment horizontal="center"/>
    </xf>
    <xf numFmtId="4" fontId="36" fillId="8" borderId="20" xfId="0" applyNumberFormat="1" applyFont="1" applyFill="1" applyBorder="1" applyAlignment="1">
      <alignment horizontal="right"/>
    </xf>
    <xf numFmtId="167" fontId="36" fillId="8" borderId="26" xfId="0" applyNumberFormat="1" applyFont="1" applyFill="1" applyBorder="1" applyAlignment="1">
      <alignment horizontal="center"/>
    </xf>
    <xf numFmtId="0" fontId="36" fillId="8" borderId="26" xfId="0" applyNumberFormat="1" applyFont="1" applyFill="1" applyBorder="1" applyAlignment="1">
      <alignment/>
    </xf>
    <xf numFmtId="0" fontId="3" fillId="8" borderId="0" xfId="0" applyNumberFormat="1" applyFont="1" applyFill="1" applyBorder="1" applyAlignment="1">
      <alignment horizontal="center"/>
    </xf>
    <xf numFmtId="0" fontId="37" fillId="8" borderId="0" xfId="0" applyNumberFormat="1" applyFont="1" applyFill="1" applyBorder="1" applyAlignment="1">
      <alignment horizontal="center"/>
    </xf>
    <xf numFmtId="0" fontId="34" fillId="8" borderId="0" xfId="0" applyNumberFormat="1" applyFont="1" applyFill="1" applyBorder="1" applyAlignment="1">
      <alignment horizontal="center"/>
    </xf>
    <xf numFmtId="0" fontId="36" fillId="8" borderId="28" xfId="0" applyNumberFormat="1" applyFont="1" applyFill="1" applyBorder="1" applyAlignment="1">
      <alignment horizontal="center"/>
    </xf>
    <xf numFmtId="4" fontId="36" fillId="8" borderId="29" xfId="0" applyNumberFormat="1" applyFont="1" applyFill="1" applyBorder="1" applyAlignment="1">
      <alignment horizontal="right"/>
    </xf>
    <xf numFmtId="167" fontId="36" fillId="8" borderId="30" xfId="0" applyNumberFormat="1" applyFont="1" applyFill="1" applyBorder="1" applyAlignment="1">
      <alignment horizontal="center"/>
    </xf>
    <xf numFmtId="0" fontId="36" fillId="8" borderId="30" xfId="0" applyFont="1" applyFill="1" applyBorder="1" applyAlignment="1">
      <alignment/>
    </xf>
    <xf numFmtId="0" fontId="3" fillId="8" borderId="31" xfId="0" applyFont="1" applyFill="1" applyBorder="1" applyAlignment="1">
      <alignment horizontal="center"/>
    </xf>
    <xf numFmtId="168" fontId="37" fillId="8" borderId="31" xfId="0" applyNumberFormat="1" applyFont="1" applyFill="1" applyBorder="1" applyAlignment="1">
      <alignment horizontal="center"/>
    </xf>
    <xf numFmtId="168" fontId="34" fillId="8" borderId="31" xfId="0" applyNumberFormat="1" applyFont="1" applyFill="1" applyBorder="1" applyAlignment="1">
      <alignment horizontal="center"/>
    </xf>
    <xf numFmtId="3" fontId="36" fillId="8" borderId="32" xfId="0" applyNumberFormat="1" applyFont="1" applyFill="1" applyBorder="1" applyAlignment="1">
      <alignment horizontal="center"/>
    </xf>
    <xf numFmtId="4" fontId="36" fillId="8" borderId="33" xfId="0" applyNumberFormat="1" applyFont="1" applyFill="1" applyBorder="1" applyAlignment="1">
      <alignment horizontal="right"/>
    </xf>
    <xf numFmtId="167" fontId="36" fillId="47" borderId="27" xfId="0" applyNumberFormat="1" applyFont="1" applyFill="1" applyBorder="1" applyAlignment="1">
      <alignment horizontal="center"/>
    </xf>
    <xf numFmtId="0" fontId="36" fillId="47" borderId="26" xfId="0" applyNumberFormat="1" applyFont="1" applyFill="1" applyBorder="1" applyAlignment="1">
      <alignment/>
    </xf>
    <xf numFmtId="0" fontId="3" fillId="47" borderId="0" xfId="0" applyNumberFormat="1" applyFont="1" applyFill="1" applyBorder="1" applyAlignment="1">
      <alignment horizontal="center"/>
    </xf>
    <xf numFmtId="0" fontId="37" fillId="47" borderId="0" xfId="0" applyNumberFormat="1" applyFont="1" applyFill="1" applyBorder="1" applyAlignment="1">
      <alignment horizontal="center"/>
    </xf>
    <xf numFmtId="0" fontId="34" fillId="47" borderId="0" xfId="0" applyNumberFormat="1" applyFont="1" applyFill="1" applyBorder="1" applyAlignment="1">
      <alignment horizontal="center"/>
    </xf>
    <xf numFmtId="0" fontId="36" fillId="47" borderId="28" xfId="0" applyNumberFormat="1" applyFont="1" applyFill="1" applyBorder="1" applyAlignment="1">
      <alignment horizontal="center"/>
    </xf>
    <xf numFmtId="4" fontId="36" fillId="47" borderId="29" xfId="0" applyNumberFormat="1" applyFont="1" applyFill="1" applyBorder="1" applyAlignment="1">
      <alignment horizontal="right"/>
    </xf>
    <xf numFmtId="167" fontId="36" fillId="47" borderId="28" xfId="0" applyNumberFormat="1" applyFont="1" applyFill="1" applyBorder="1" applyAlignment="1">
      <alignment horizontal="center"/>
    </xf>
    <xf numFmtId="0" fontId="36" fillId="47" borderId="26" xfId="0" applyFont="1" applyFill="1" applyBorder="1" applyAlignment="1">
      <alignment/>
    </xf>
    <xf numFmtId="0" fontId="3" fillId="47" borderId="0" xfId="0" applyFont="1" applyFill="1" applyBorder="1" applyAlignment="1">
      <alignment horizontal="center"/>
    </xf>
    <xf numFmtId="168" fontId="37" fillId="47" borderId="0" xfId="0" applyNumberFormat="1" applyFont="1" applyFill="1" applyBorder="1" applyAlignment="1">
      <alignment horizontal="center"/>
    </xf>
    <xf numFmtId="168" fontId="36" fillId="47" borderId="0" xfId="0" applyNumberFormat="1" applyFont="1" applyFill="1" applyBorder="1" applyAlignment="1">
      <alignment horizontal="center"/>
    </xf>
    <xf numFmtId="3" fontId="36" fillId="47" borderId="28" xfId="0" applyNumberFormat="1" applyFont="1" applyFill="1" applyBorder="1" applyAlignment="1">
      <alignment horizontal="center"/>
    </xf>
    <xf numFmtId="168" fontId="34" fillId="47" borderId="0" xfId="0" applyNumberFormat="1" applyFont="1" applyFill="1" applyBorder="1" applyAlignment="1">
      <alignment horizontal="center"/>
    </xf>
    <xf numFmtId="167" fontId="36" fillId="47" borderId="32" xfId="0" applyNumberFormat="1" applyFont="1" applyFill="1" applyBorder="1" applyAlignment="1">
      <alignment horizontal="center"/>
    </xf>
    <xf numFmtId="0" fontId="36" fillId="47" borderId="30" xfId="0" applyFont="1" applyFill="1" applyBorder="1" applyAlignment="1">
      <alignment/>
    </xf>
    <xf numFmtId="0" fontId="3" fillId="47" borderId="31" xfId="0" applyFont="1" applyFill="1" applyBorder="1" applyAlignment="1">
      <alignment horizontal="center"/>
    </xf>
    <xf numFmtId="168" fontId="37" fillId="47" borderId="31" xfId="0" applyNumberFormat="1" applyFont="1" applyFill="1" applyBorder="1" applyAlignment="1">
      <alignment horizontal="center"/>
    </xf>
    <xf numFmtId="168" fontId="36" fillId="47" borderId="31" xfId="0" applyNumberFormat="1" applyFont="1" applyFill="1" applyBorder="1" applyAlignment="1">
      <alignment horizontal="center"/>
    </xf>
    <xf numFmtId="3" fontId="36" fillId="47" borderId="32" xfId="0" applyNumberFormat="1" applyFont="1" applyFill="1" applyBorder="1" applyAlignment="1">
      <alignment horizontal="center"/>
    </xf>
    <xf numFmtId="4" fontId="36" fillId="47" borderId="33" xfId="0" applyNumberFormat="1" applyFont="1" applyFill="1" applyBorder="1" applyAlignment="1">
      <alignment horizontal="right"/>
    </xf>
    <xf numFmtId="167" fontId="36" fillId="47" borderId="26" xfId="0" applyNumberFormat="1" applyFont="1" applyFill="1" applyBorder="1" applyAlignment="1">
      <alignment horizontal="center"/>
    </xf>
    <xf numFmtId="0" fontId="36" fillId="47" borderId="0" xfId="0" applyFont="1" applyFill="1" applyBorder="1" applyAlignment="1">
      <alignment/>
    </xf>
    <xf numFmtId="0" fontId="36" fillId="47" borderId="0" xfId="0" applyFont="1" applyFill="1" applyBorder="1" applyAlignment="1">
      <alignment horizontal="center"/>
    </xf>
    <xf numFmtId="168" fontId="38" fillId="47" borderId="0" xfId="0" applyNumberFormat="1" applyFont="1" applyFill="1" applyBorder="1" applyAlignment="1">
      <alignment/>
    </xf>
    <xf numFmtId="3" fontId="36" fillId="47" borderId="0" xfId="0" applyNumberFormat="1" applyFont="1" applyFill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2" fontId="5" fillId="0" borderId="22" xfId="0" applyNumberFormat="1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167" fontId="36" fillId="8" borderId="27" xfId="0" applyNumberFormat="1" applyFont="1" applyFill="1" applyBorder="1" applyAlignment="1">
      <alignment horizontal="center"/>
    </xf>
    <xf numFmtId="0" fontId="34" fillId="8" borderId="18" xfId="0" applyFont="1" applyFill="1" applyBorder="1" applyAlignment="1">
      <alignment horizontal="left" vertical="center"/>
    </xf>
    <xf numFmtId="0" fontId="34" fillId="8" borderId="19" xfId="0" applyFont="1" applyFill="1" applyBorder="1" applyAlignment="1">
      <alignment vertical="center"/>
    </xf>
    <xf numFmtId="0" fontId="34" fillId="8" borderId="19" xfId="0" applyFont="1" applyFill="1" applyBorder="1" applyAlignment="1">
      <alignment horizontal="center"/>
    </xf>
    <xf numFmtId="0" fontId="34" fillId="47" borderId="27" xfId="0" applyFont="1" applyFill="1" applyBorder="1" applyAlignment="1">
      <alignment horizontal="center"/>
    </xf>
    <xf numFmtId="0" fontId="36" fillId="8" borderId="19" xfId="0" applyFont="1" applyFill="1" applyBorder="1" applyAlignment="1">
      <alignment horizontal="center"/>
    </xf>
    <xf numFmtId="0" fontId="36" fillId="8" borderId="20" xfId="0" applyFont="1" applyFill="1" applyBorder="1" applyAlignment="1">
      <alignment horizontal="right"/>
    </xf>
    <xf numFmtId="167" fontId="36" fillId="8" borderId="28" xfId="0" applyNumberFormat="1" applyFont="1" applyFill="1" applyBorder="1" applyAlignment="1">
      <alignment horizontal="center"/>
    </xf>
    <xf numFmtId="0" fontId="34" fillId="8" borderId="26" xfId="0" applyFont="1" applyFill="1" applyBorder="1" applyAlignment="1">
      <alignment horizontal="left" vertical="center"/>
    </xf>
    <xf numFmtId="0" fontId="34" fillId="8" borderId="0" xfId="0" applyFont="1" applyFill="1" applyBorder="1" applyAlignment="1">
      <alignment vertical="center"/>
    </xf>
    <xf numFmtId="0" fontId="34" fillId="8" borderId="0" xfId="0" applyFont="1" applyFill="1" applyBorder="1" applyAlignment="1">
      <alignment horizontal="center"/>
    </xf>
    <xf numFmtId="0" fontId="34" fillId="47" borderId="28" xfId="0" applyFont="1" applyFill="1" applyBorder="1" applyAlignment="1">
      <alignment horizontal="center"/>
    </xf>
    <xf numFmtId="0" fontId="36" fillId="8" borderId="0" xfId="0" applyFont="1" applyFill="1" applyBorder="1" applyAlignment="1">
      <alignment horizontal="center"/>
    </xf>
    <xf numFmtId="0" fontId="36" fillId="8" borderId="29" xfId="0" applyFont="1" applyFill="1" applyBorder="1" applyAlignment="1">
      <alignment horizontal="right"/>
    </xf>
    <xf numFmtId="167" fontId="34" fillId="8" borderId="30" xfId="0" applyNumberFormat="1" applyFont="1" applyFill="1" applyBorder="1" applyAlignment="1">
      <alignment/>
    </xf>
    <xf numFmtId="0" fontId="34" fillId="8" borderId="31" xfId="0" applyFont="1" applyFill="1" applyBorder="1" applyAlignment="1">
      <alignment horizontal="left"/>
    </xf>
    <xf numFmtId="0" fontId="34" fillId="8" borderId="31" xfId="0" applyFont="1" applyFill="1" applyBorder="1" applyAlignment="1">
      <alignment horizontal="center"/>
    </xf>
    <xf numFmtId="0" fontId="34" fillId="47" borderId="32" xfId="0" applyFont="1" applyFill="1" applyBorder="1" applyAlignment="1">
      <alignment horizontal="center"/>
    </xf>
    <xf numFmtId="0" fontId="36" fillId="8" borderId="31" xfId="0" applyFont="1" applyFill="1" applyBorder="1" applyAlignment="1">
      <alignment horizontal="center"/>
    </xf>
    <xf numFmtId="0" fontId="36" fillId="8" borderId="33" xfId="0" applyFont="1" applyFill="1" applyBorder="1" applyAlignment="1">
      <alignment horizontal="right"/>
    </xf>
    <xf numFmtId="0" fontId="34" fillId="47" borderId="0" xfId="0" applyFont="1" applyFill="1" applyBorder="1" applyAlignment="1">
      <alignment vertical="center"/>
    </xf>
    <xf numFmtId="0" fontId="34" fillId="47" borderId="0" xfId="0" applyFont="1" applyFill="1" applyBorder="1" applyAlignment="1">
      <alignment horizontal="right"/>
    </xf>
    <xf numFmtId="0" fontId="5" fillId="0" borderId="21" xfId="0" applyFont="1" applyFill="1" applyBorder="1" applyAlignment="1">
      <alignment horizontal="center"/>
    </xf>
    <xf numFmtId="169" fontId="5" fillId="0" borderId="0" xfId="0" applyNumberFormat="1" applyFont="1" applyFill="1" applyBorder="1" applyAlignment="1">
      <alignment/>
    </xf>
    <xf numFmtId="0" fontId="5" fillId="0" borderId="22" xfId="0" applyFont="1" applyFill="1" applyBorder="1" applyAlignment="1">
      <alignment horizontal="center"/>
    </xf>
    <xf numFmtId="0" fontId="34" fillId="0" borderId="34" xfId="0" applyFont="1" applyFill="1" applyBorder="1" applyAlignment="1">
      <alignment horizontal="center"/>
    </xf>
    <xf numFmtId="0" fontId="34" fillId="0" borderId="35" xfId="0" applyFont="1" applyFill="1" applyBorder="1" applyAlignment="1">
      <alignment/>
    </xf>
    <xf numFmtId="0" fontId="34" fillId="0" borderId="35" xfId="0" applyFont="1" applyFill="1" applyBorder="1" applyAlignment="1">
      <alignment horizontal="center"/>
    </xf>
    <xf numFmtId="0" fontId="34" fillId="0" borderId="36" xfId="0" applyFont="1" applyFill="1" applyBorder="1" applyAlignment="1">
      <alignment horizontal="right"/>
    </xf>
    <xf numFmtId="167" fontId="34" fillId="8" borderId="18" xfId="0" applyNumberFormat="1" applyFont="1" applyFill="1" applyBorder="1" applyAlignment="1">
      <alignment horizontal="left"/>
    </xf>
    <xf numFmtId="0" fontId="34" fillId="8" borderId="18" xfId="0" applyFont="1" applyFill="1" applyBorder="1" applyAlignment="1">
      <alignment horizontal="left" vertical="center"/>
    </xf>
    <xf numFmtId="0" fontId="34" fillId="8" borderId="19" xfId="0" applyFont="1" applyFill="1" applyBorder="1" applyAlignment="1">
      <alignment vertical="center"/>
    </xf>
    <xf numFmtId="3" fontId="34" fillId="8" borderId="27" xfId="0" applyNumberFormat="1" applyFont="1" applyFill="1" applyBorder="1" applyAlignment="1">
      <alignment horizontal="center" vertical="center"/>
    </xf>
    <xf numFmtId="2" fontId="34" fillId="8" borderId="27" xfId="0" applyNumberFormat="1" applyFont="1" applyFill="1" applyBorder="1" applyAlignment="1">
      <alignment horizontal="right" vertical="center"/>
    </xf>
    <xf numFmtId="167" fontId="34" fillId="8" borderId="26" xfId="0" applyNumberFormat="1" applyFont="1" applyFill="1" applyBorder="1" applyAlignment="1">
      <alignment horizontal="left"/>
    </xf>
    <xf numFmtId="3" fontId="34" fillId="8" borderId="28" xfId="0" applyNumberFormat="1" applyFont="1" applyFill="1" applyBorder="1" applyAlignment="1">
      <alignment horizontal="center" vertical="center"/>
    </xf>
    <xf numFmtId="2" fontId="34" fillId="8" borderId="28" xfId="0" applyNumberFormat="1" applyFont="1" applyFill="1" applyBorder="1" applyAlignment="1">
      <alignment horizontal="right" vertical="center"/>
    </xf>
    <xf numFmtId="167" fontId="34" fillId="8" borderId="30" xfId="0" applyNumberFormat="1" applyFont="1" applyFill="1" applyBorder="1" applyAlignment="1">
      <alignment horizontal="left"/>
    </xf>
    <xf numFmtId="0" fontId="34" fillId="8" borderId="30" xfId="0" applyFont="1" applyFill="1" applyBorder="1" applyAlignment="1">
      <alignment/>
    </xf>
    <xf numFmtId="0" fontId="34" fillId="8" borderId="31" xfId="0" applyFont="1" applyFill="1" applyBorder="1" applyAlignment="1">
      <alignment/>
    </xf>
    <xf numFmtId="0" fontId="34" fillId="8" borderId="31" xfId="0" applyFont="1" applyFill="1" applyBorder="1" applyAlignment="1">
      <alignment horizontal="center"/>
    </xf>
    <xf numFmtId="3" fontId="34" fillId="8" borderId="32" xfId="0" applyNumberFormat="1" applyFont="1" applyFill="1" applyBorder="1" applyAlignment="1">
      <alignment horizontal="center" vertical="center"/>
    </xf>
    <xf numFmtId="2" fontId="34" fillId="8" borderId="32" xfId="0" applyNumberFormat="1" applyFont="1" applyFill="1" applyBorder="1" applyAlignment="1">
      <alignment horizontal="right" vertical="center"/>
    </xf>
    <xf numFmtId="167" fontId="34" fillId="0" borderId="18" xfId="0" applyNumberFormat="1" applyFont="1" applyFill="1" applyBorder="1" applyAlignment="1">
      <alignment horizontal="left"/>
    </xf>
    <xf numFmtId="0" fontId="34" fillId="47" borderId="0" xfId="0" applyFont="1" applyFill="1" applyBorder="1" applyAlignment="1">
      <alignment horizontal="left" vertical="center"/>
    </xf>
    <xf numFmtId="0" fontId="34" fillId="47" borderId="0" xfId="0" applyFont="1" applyFill="1" applyBorder="1" applyAlignment="1">
      <alignment horizontal="center"/>
    </xf>
    <xf numFmtId="3" fontId="34" fillId="47" borderId="28" xfId="0" applyNumberFormat="1" applyFont="1" applyFill="1" applyBorder="1" applyAlignment="1">
      <alignment horizontal="center" vertical="center"/>
    </xf>
    <xf numFmtId="2" fontId="34" fillId="47" borderId="28" xfId="0" applyNumberFormat="1" applyFont="1" applyFill="1" applyBorder="1" applyAlignment="1">
      <alignment horizontal="right" vertical="center"/>
    </xf>
    <xf numFmtId="167" fontId="34" fillId="0" borderId="26" xfId="0" applyNumberFormat="1" applyFont="1" applyFill="1" applyBorder="1" applyAlignment="1">
      <alignment horizontal="left"/>
    </xf>
    <xf numFmtId="0" fontId="34" fillId="47" borderId="0" xfId="0" applyFont="1" applyFill="1" applyBorder="1" applyAlignment="1">
      <alignment horizontal="left" vertical="center"/>
    </xf>
    <xf numFmtId="0" fontId="34" fillId="47" borderId="0" xfId="0" applyFont="1" applyFill="1" applyBorder="1" applyAlignment="1">
      <alignment vertical="center"/>
    </xf>
    <xf numFmtId="0" fontId="34" fillId="47" borderId="26" xfId="0" applyFont="1" applyFill="1" applyBorder="1" applyAlignment="1">
      <alignment horizontal="left" vertical="center"/>
    </xf>
    <xf numFmtId="0" fontId="34" fillId="47" borderId="26" xfId="0" applyFont="1" applyFill="1" applyBorder="1" applyAlignment="1">
      <alignment horizontal="left" vertical="center"/>
    </xf>
    <xf numFmtId="2" fontId="34" fillId="47" borderId="29" xfId="0" applyNumberFormat="1" applyFont="1" applyFill="1" applyBorder="1" applyAlignment="1">
      <alignment horizontal="right" vertical="center"/>
    </xf>
    <xf numFmtId="0" fontId="34" fillId="47" borderId="26" xfId="0" applyFont="1" applyFill="1" applyBorder="1" applyAlignment="1">
      <alignment/>
    </xf>
    <xf numFmtId="0" fontId="34" fillId="47" borderId="0" xfId="0" applyFont="1" applyFill="1" applyBorder="1" applyAlignment="1">
      <alignment/>
    </xf>
    <xf numFmtId="0" fontId="34" fillId="47" borderId="0" xfId="0" applyFont="1" applyFill="1" applyBorder="1" applyAlignment="1">
      <alignment horizontal="center"/>
    </xf>
    <xf numFmtId="3" fontId="34" fillId="47" borderId="28" xfId="0" applyNumberFormat="1" applyFont="1" applyFill="1" applyBorder="1" applyAlignment="1">
      <alignment horizontal="center" vertical="center"/>
    </xf>
    <xf numFmtId="2" fontId="34" fillId="47" borderId="29" xfId="0" applyNumberFormat="1" applyFont="1" applyFill="1" applyBorder="1" applyAlignment="1">
      <alignment horizontal="right" vertical="center"/>
    </xf>
    <xf numFmtId="0" fontId="34" fillId="0" borderId="26" xfId="0" applyFont="1" applyFill="1" applyBorder="1" applyAlignment="1">
      <alignment horizontal="left"/>
    </xf>
    <xf numFmtId="0" fontId="34" fillId="47" borderId="0" xfId="0" applyFont="1" applyFill="1" applyAlignment="1">
      <alignment horizontal="center"/>
    </xf>
    <xf numFmtId="0" fontId="34" fillId="47" borderId="0" xfId="0" applyFont="1" applyFill="1" applyAlignment="1">
      <alignment horizontal="center" vertical="center"/>
    </xf>
    <xf numFmtId="0" fontId="34" fillId="0" borderId="26" xfId="0" applyFont="1" applyFill="1" applyBorder="1" applyAlignment="1">
      <alignment horizontal="left"/>
    </xf>
    <xf numFmtId="167" fontId="34" fillId="0" borderId="26" xfId="0" applyNumberFormat="1" applyFont="1" applyFill="1" applyBorder="1" applyAlignment="1">
      <alignment horizontal="left"/>
    </xf>
    <xf numFmtId="167" fontId="34" fillId="0" borderId="30" xfId="0" applyNumberFormat="1" applyFont="1" applyFill="1" applyBorder="1" applyAlignment="1">
      <alignment horizontal="left"/>
    </xf>
    <xf numFmtId="0" fontId="34" fillId="47" borderId="26" xfId="0" applyFont="1" applyFill="1" applyBorder="1" applyAlignment="1">
      <alignment vertical="center"/>
    </xf>
    <xf numFmtId="0" fontId="34" fillId="8" borderId="37" xfId="0" applyFont="1" applyFill="1" applyBorder="1" applyAlignment="1">
      <alignment horizontal="center"/>
    </xf>
    <xf numFmtId="0" fontId="34" fillId="47" borderId="30" xfId="0" applyFont="1" applyFill="1" applyBorder="1" applyAlignment="1">
      <alignment horizontal="left" vertical="center"/>
    </xf>
    <xf numFmtId="0" fontId="34" fillId="47" borderId="31" xfId="0" applyFont="1" applyFill="1" applyBorder="1" applyAlignment="1">
      <alignment vertical="center"/>
    </xf>
    <xf numFmtId="0" fontId="34" fillId="47" borderId="31" xfId="0" applyFont="1" applyFill="1" applyBorder="1" applyAlignment="1">
      <alignment horizontal="center"/>
    </xf>
    <xf numFmtId="3" fontId="34" fillId="47" borderId="32" xfId="0" applyNumberFormat="1" applyFont="1" applyFill="1" applyBorder="1" applyAlignment="1">
      <alignment horizontal="center" vertical="center"/>
    </xf>
    <xf numFmtId="2" fontId="34" fillId="47" borderId="33" xfId="0" applyNumberFormat="1" applyFont="1" applyFill="1" applyBorder="1" applyAlignment="1">
      <alignment horizontal="right" vertic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29" fillId="0" borderId="0" xfId="0" applyFont="1" applyAlignment="1">
      <alignment horizontal="left"/>
    </xf>
    <xf numFmtId="0" fontId="29" fillId="0" borderId="0" xfId="0" applyFont="1" applyAlignment="1">
      <alignment horizontal="right"/>
    </xf>
    <xf numFmtId="0" fontId="39" fillId="8" borderId="11" xfId="0" applyFont="1" applyFill="1" applyBorder="1" applyAlignment="1">
      <alignment horizontal="left"/>
    </xf>
    <xf numFmtId="0" fontId="39" fillId="8" borderId="12" xfId="0" applyFont="1" applyFill="1" applyBorder="1" applyAlignment="1">
      <alignment/>
    </xf>
    <xf numFmtId="0" fontId="39" fillId="8" borderId="13" xfId="0" applyFont="1" applyFill="1" applyBorder="1" applyAlignment="1">
      <alignment/>
    </xf>
    <xf numFmtId="0" fontId="40" fillId="0" borderId="0" xfId="0" applyFont="1" applyBorder="1" applyAlignment="1">
      <alignment horizontal="center"/>
    </xf>
    <xf numFmtId="0" fontId="40" fillId="0" borderId="0" xfId="0" applyFont="1" applyBorder="1" applyAlignment="1">
      <alignment/>
    </xf>
    <xf numFmtId="0" fontId="41" fillId="0" borderId="0" xfId="0" applyFont="1" applyBorder="1" applyAlignment="1">
      <alignment horizontal="center"/>
    </xf>
    <xf numFmtId="0" fontId="39" fillId="8" borderId="11" xfId="0" applyFont="1" applyFill="1" applyBorder="1" applyAlignment="1">
      <alignment/>
    </xf>
    <xf numFmtId="0" fontId="39" fillId="8" borderId="12" xfId="0" applyFont="1" applyFill="1" applyBorder="1" applyAlignment="1">
      <alignment horizontal="right"/>
    </xf>
    <xf numFmtId="0" fontId="39" fillId="8" borderId="13" xfId="0" applyFont="1" applyFill="1" applyBorder="1" applyAlignment="1">
      <alignment horizontal="right"/>
    </xf>
    <xf numFmtId="0" fontId="9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Border="1" applyAlignment="1">
      <alignment/>
    </xf>
    <xf numFmtId="0" fontId="43" fillId="48" borderId="11" xfId="0" applyFont="1" applyFill="1" applyBorder="1" applyAlignment="1">
      <alignment horizontal="left"/>
    </xf>
    <xf numFmtId="0" fontId="43" fillId="48" borderId="12" xfId="0" applyFont="1" applyFill="1" applyBorder="1" applyAlignment="1">
      <alignment/>
    </xf>
    <xf numFmtId="0" fontId="43" fillId="48" borderId="13" xfId="0" applyFont="1" applyFill="1" applyBorder="1" applyAlignment="1">
      <alignment/>
    </xf>
    <xf numFmtId="0" fontId="44" fillId="47" borderId="0" xfId="0" applyFont="1" applyFill="1" applyBorder="1" applyAlignment="1">
      <alignment horizontal="center"/>
    </xf>
    <xf numFmtId="0" fontId="44" fillId="47" borderId="0" xfId="0" applyFont="1" applyFill="1" applyBorder="1" applyAlignment="1">
      <alignment/>
    </xf>
    <xf numFmtId="0" fontId="44" fillId="48" borderId="11" xfId="0" applyFont="1" applyFill="1" applyBorder="1" applyAlignment="1">
      <alignment/>
    </xf>
    <xf numFmtId="0" fontId="44" fillId="48" borderId="12" xfId="0" applyFont="1" applyFill="1" applyBorder="1" applyAlignment="1">
      <alignment/>
    </xf>
    <xf numFmtId="0" fontId="44" fillId="48" borderId="13" xfId="0" applyFont="1" applyFill="1" applyBorder="1" applyAlignment="1">
      <alignment horizontal="right"/>
    </xf>
    <xf numFmtId="0" fontId="45" fillId="0" borderId="0" xfId="0" applyFont="1" applyAlignment="1">
      <alignment/>
    </xf>
    <xf numFmtId="0" fontId="46" fillId="47" borderId="0" xfId="0" applyFont="1" applyFill="1" applyBorder="1" applyAlignment="1">
      <alignment/>
    </xf>
    <xf numFmtId="0" fontId="47" fillId="47" borderId="0" xfId="0" applyFont="1" applyFill="1" applyBorder="1" applyAlignment="1">
      <alignment/>
    </xf>
    <xf numFmtId="0" fontId="47" fillId="47" borderId="0" xfId="0" applyFont="1" applyFill="1" applyBorder="1" applyAlignment="1">
      <alignment horizontal="right"/>
    </xf>
    <xf numFmtId="0" fontId="47" fillId="47" borderId="0" xfId="0" applyFont="1" applyFill="1" applyBorder="1" applyAlignment="1">
      <alignment horizontal="center"/>
    </xf>
    <xf numFmtId="170" fontId="47" fillId="47" borderId="0" xfId="0" applyNumberFormat="1" applyFont="1" applyFill="1" applyBorder="1" applyAlignment="1">
      <alignment horizontal="left"/>
    </xf>
    <xf numFmtId="0" fontId="49" fillId="47" borderId="0" xfId="66" applyNumberFormat="1" applyFont="1" applyFill="1" applyBorder="1" applyAlignment="1" applyProtection="1">
      <alignment/>
      <protection/>
    </xf>
    <xf numFmtId="170" fontId="46" fillId="47" borderId="0" xfId="0" applyNumberFormat="1" applyFont="1" applyFill="1" applyBorder="1" applyAlignment="1">
      <alignment horizontal="left"/>
    </xf>
    <xf numFmtId="0" fontId="46" fillId="47" borderId="0" xfId="0" applyFont="1" applyFill="1" applyBorder="1" applyAlignment="1">
      <alignment horizontal="right"/>
    </xf>
    <xf numFmtId="0" fontId="47" fillId="0" borderId="0" xfId="0" applyFont="1" applyBorder="1" applyAlignment="1">
      <alignment/>
    </xf>
    <xf numFmtId="0" fontId="46" fillId="8" borderId="11" xfId="0" applyFont="1" applyFill="1" applyBorder="1" applyAlignment="1">
      <alignment/>
    </xf>
    <xf numFmtId="0" fontId="46" fillId="8" borderId="13" xfId="0" applyFont="1" applyFill="1" applyBorder="1" applyAlignment="1">
      <alignment/>
    </xf>
    <xf numFmtId="0" fontId="46" fillId="47" borderId="23" xfId="0" applyFont="1" applyFill="1" applyBorder="1" applyAlignment="1">
      <alignment/>
    </xf>
    <xf numFmtId="0" fontId="46" fillId="47" borderId="24" xfId="0" applyFont="1" applyFill="1" applyBorder="1" applyAlignment="1">
      <alignment horizontal="right"/>
    </xf>
    <xf numFmtId="0" fontId="46" fillId="47" borderId="25" xfId="0" applyFont="1" applyFill="1" applyBorder="1" applyAlignment="1">
      <alignment horizontal="center"/>
    </xf>
    <xf numFmtId="170" fontId="47" fillId="47" borderId="23" xfId="0" applyNumberFormat="1" applyFont="1" applyFill="1" applyBorder="1" applyAlignment="1">
      <alignment horizontal="left"/>
    </xf>
    <xf numFmtId="0" fontId="47" fillId="0" borderId="25" xfId="0" applyFont="1" applyBorder="1" applyAlignment="1">
      <alignment/>
    </xf>
    <xf numFmtId="0" fontId="50" fillId="47" borderId="11" xfId="66" applyNumberFormat="1" applyFont="1" applyFill="1" applyBorder="1" applyAlignment="1" applyProtection="1">
      <alignment/>
      <protection/>
    </xf>
    <xf numFmtId="0" fontId="51" fillId="47" borderId="12" xfId="0" applyFont="1" applyFill="1" applyBorder="1" applyAlignment="1">
      <alignment/>
    </xf>
    <xf numFmtId="0" fontId="51" fillId="47" borderId="13" xfId="0" applyFont="1" applyFill="1" applyBorder="1" applyAlignment="1">
      <alignment/>
    </xf>
    <xf numFmtId="170" fontId="46" fillId="47" borderId="23" xfId="0" applyNumberFormat="1" applyFont="1" applyFill="1" applyBorder="1" applyAlignment="1">
      <alignment horizontal="left"/>
    </xf>
    <xf numFmtId="0" fontId="46" fillId="47" borderId="25" xfId="0" applyFont="1" applyFill="1" applyBorder="1" applyAlignment="1">
      <alignment horizontal="right"/>
    </xf>
    <xf numFmtId="0" fontId="46" fillId="8" borderId="38" xfId="0" applyFont="1" applyFill="1" applyBorder="1" applyAlignment="1">
      <alignment/>
    </xf>
    <xf numFmtId="0" fontId="46" fillId="8" borderId="39" xfId="0" applyFont="1" applyFill="1" applyBorder="1" applyAlignment="1">
      <alignment/>
    </xf>
    <xf numFmtId="0" fontId="47" fillId="47" borderId="11" xfId="0" applyFont="1" applyFill="1" applyBorder="1" applyAlignment="1">
      <alignment/>
    </xf>
    <xf numFmtId="0" fontId="47" fillId="47" borderId="12" xfId="0" applyFont="1" applyFill="1" applyBorder="1" applyAlignment="1">
      <alignment horizontal="right"/>
    </xf>
    <xf numFmtId="0" fontId="47" fillId="47" borderId="13" xfId="0" applyFont="1" applyFill="1" applyBorder="1" applyAlignment="1">
      <alignment horizontal="center"/>
    </xf>
    <xf numFmtId="170" fontId="47" fillId="47" borderId="34" xfId="0" applyNumberFormat="1" applyFont="1" applyFill="1" applyBorder="1" applyAlignment="1">
      <alignment horizontal="left"/>
    </xf>
    <xf numFmtId="0" fontId="47" fillId="0" borderId="36" xfId="0" applyFont="1" applyBorder="1" applyAlignment="1">
      <alignment/>
    </xf>
    <xf numFmtId="0" fontId="49" fillId="0" borderId="34" xfId="66" applyNumberFormat="1" applyFont="1" applyFill="1" applyBorder="1" applyAlignment="1" applyProtection="1">
      <alignment/>
      <protection/>
    </xf>
    <xf numFmtId="0" fontId="46" fillId="0" borderId="35" xfId="0" applyFont="1" applyBorder="1" applyAlignment="1">
      <alignment/>
    </xf>
    <xf numFmtId="170" fontId="46" fillId="0" borderId="36" xfId="0" applyNumberFormat="1" applyFont="1" applyBorder="1" applyAlignment="1">
      <alignment/>
    </xf>
    <xf numFmtId="170" fontId="47" fillId="0" borderId="34" xfId="0" applyNumberFormat="1" applyFont="1" applyBorder="1" applyAlignment="1">
      <alignment horizontal="left"/>
    </xf>
    <xf numFmtId="171" fontId="47" fillId="47" borderId="36" xfId="0" applyNumberFormat="1" applyFont="1" applyFill="1" applyBorder="1" applyAlignment="1">
      <alignment/>
    </xf>
    <xf numFmtId="0" fontId="47" fillId="47" borderId="12" xfId="0" applyFont="1" applyFill="1" applyBorder="1" applyAlignment="1">
      <alignment/>
    </xf>
    <xf numFmtId="170" fontId="47" fillId="47" borderId="11" xfId="0" applyNumberFormat="1" applyFont="1" applyFill="1" applyBorder="1" applyAlignment="1">
      <alignment horizontal="left"/>
    </xf>
    <xf numFmtId="0" fontId="47" fillId="47" borderId="13" xfId="0" applyFont="1" applyFill="1" applyBorder="1" applyAlignment="1">
      <alignment horizontal="right"/>
    </xf>
    <xf numFmtId="0" fontId="52" fillId="47" borderId="11" xfId="66" applyNumberFormat="1" applyFont="1" applyFill="1" applyBorder="1" applyAlignment="1" applyProtection="1">
      <alignment/>
      <protection/>
    </xf>
    <xf numFmtId="0" fontId="46" fillId="47" borderId="12" xfId="0" applyFont="1" applyFill="1" applyBorder="1" applyAlignment="1">
      <alignment/>
    </xf>
    <xf numFmtId="170" fontId="46" fillId="47" borderId="11" xfId="0" applyNumberFormat="1" applyFont="1" applyFill="1" applyBorder="1" applyAlignment="1">
      <alignment horizontal="left"/>
    </xf>
    <xf numFmtId="170" fontId="46" fillId="47" borderId="13" xfId="0" applyNumberFormat="1" applyFont="1" applyFill="1" applyBorder="1" applyAlignment="1">
      <alignment horizontal="right"/>
    </xf>
    <xf numFmtId="0" fontId="47" fillId="47" borderId="34" xfId="0" applyFont="1" applyFill="1" applyBorder="1" applyAlignment="1">
      <alignment/>
    </xf>
    <xf numFmtId="0" fontId="47" fillId="47" borderId="35" xfId="0" applyFont="1" applyFill="1" applyBorder="1" applyAlignment="1">
      <alignment horizontal="right"/>
    </xf>
    <xf numFmtId="0" fontId="47" fillId="47" borderId="36" xfId="0" applyFont="1" applyFill="1" applyBorder="1" applyAlignment="1">
      <alignment horizontal="center"/>
    </xf>
    <xf numFmtId="0" fontId="46" fillId="47" borderId="13" xfId="0" applyFont="1" applyFill="1" applyBorder="1" applyAlignment="1">
      <alignment horizontal="right"/>
    </xf>
    <xf numFmtId="0" fontId="49" fillId="47" borderId="11" xfId="66" applyNumberFormat="1" applyFont="1" applyFill="1" applyBorder="1" applyAlignment="1" applyProtection="1">
      <alignment/>
      <protection/>
    </xf>
    <xf numFmtId="0" fontId="46" fillId="47" borderId="13" xfId="0" applyFont="1" applyFill="1" applyBorder="1" applyAlignment="1">
      <alignment/>
    </xf>
    <xf numFmtId="0" fontId="47" fillId="47" borderId="35" xfId="0" applyFont="1" applyFill="1" applyBorder="1" applyAlignment="1">
      <alignment/>
    </xf>
    <xf numFmtId="0" fontId="47" fillId="47" borderId="36" xfId="0" applyFont="1" applyFill="1" applyBorder="1" applyAlignment="1">
      <alignment/>
    </xf>
    <xf numFmtId="170" fontId="47" fillId="8" borderId="34" xfId="0" applyNumberFormat="1" applyFont="1" applyFill="1" applyBorder="1" applyAlignment="1">
      <alignment horizontal="left"/>
    </xf>
    <xf numFmtId="0" fontId="47" fillId="8" borderId="36" xfId="0" applyFont="1" applyFill="1" applyBorder="1" applyAlignment="1">
      <alignment/>
    </xf>
    <xf numFmtId="0" fontId="52" fillId="47" borderId="34" xfId="66" applyNumberFormat="1" applyFont="1" applyFill="1" applyBorder="1" applyAlignment="1" applyProtection="1">
      <alignment/>
      <protection/>
    </xf>
    <xf numFmtId="0" fontId="53" fillId="47" borderId="35" xfId="0" applyFont="1" applyFill="1" applyBorder="1" applyAlignment="1">
      <alignment/>
    </xf>
    <xf numFmtId="170" fontId="53" fillId="47" borderId="36" xfId="0" applyNumberFormat="1" applyFont="1" applyFill="1" applyBorder="1" applyAlignment="1">
      <alignment/>
    </xf>
    <xf numFmtId="0" fontId="54" fillId="47" borderId="0" xfId="0" applyFont="1" applyFill="1" applyBorder="1" applyAlignment="1">
      <alignment/>
    </xf>
    <xf numFmtId="0" fontId="55" fillId="0" borderId="0" xfId="0" applyFont="1" applyBorder="1" applyAlignment="1">
      <alignment/>
    </xf>
    <xf numFmtId="0" fontId="55" fillId="0" borderId="0" xfId="0" applyFont="1" applyBorder="1" applyAlignment="1">
      <alignment horizontal="right"/>
    </xf>
    <xf numFmtId="0" fontId="55" fillId="0" borderId="0" xfId="0" applyFont="1" applyBorder="1" applyAlignment="1">
      <alignment horizontal="center"/>
    </xf>
    <xf numFmtId="170" fontId="55" fillId="47" borderId="0" xfId="0" applyNumberFormat="1" applyFont="1" applyFill="1" applyBorder="1" applyAlignment="1">
      <alignment horizontal="left"/>
    </xf>
    <xf numFmtId="0" fontId="55" fillId="47" borderId="0" xfId="0" applyFont="1" applyFill="1" applyBorder="1" applyAlignment="1">
      <alignment horizontal="right"/>
    </xf>
    <xf numFmtId="170" fontId="55" fillId="0" borderId="0" xfId="0" applyNumberFormat="1" applyFont="1" applyBorder="1" applyAlignment="1">
      <alignment horizontal="left"/>
    </xf>
    <xf numFmtId="0" fontId="6" fillId="0" borderId="0" xfId="0" applyFont="1" applyAlignment="1">
      <alignment/>
    </xf>
  </cellXfs>
  <cellStyles count="6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20% - Akzent1" xfId="21"/>
    <cellStyle name="20% - Akzent2" xfId="22"/>
    <cellStyle name="20% - Akzent3" xfId="23"/>
    <cellStyle name="20% - Akzent4" xfId="24"/>
    <cellStyle name="20% - Akzent5" xfId="25"/>
    <cellStyle name="20% - Akzent6" xfId="26"/>
    <cellStyle name="40 % - Akzent1" xfId="27"/>
    <cellStyle name="40 % - Akzent2" xfId="28"/>
    <cellStyle name="40 % - Akzent3" xfId="29"/>
    <cellStyle name="40 % - Akzent4" xfId="30"/>
    <cellStyle name="40 % - Akzent5" xfId="31"/>
    <cellStyle name="40 % - Akzent6" xfId="32"/>
    <cellStyle name="40% - Akzent1" xfId="33"/>
    <cellStyle name="40% - Akzent2" xfId="34"/>
    <cellStyle name="40% - Akzent3" xfId="35"/>
    <cellStyle name="40% - Akzent4" xfId="36"/>
    <cellStyle name="40% - Akzent5" xfId="37"/>
    <cellStyle name="40% - Akzent6" xfId="38"/>
    <cellStyle name="60 % - Akzent1" xfId="39"/>
    <cellStyle name="60 % - Akzent2" xfId="40"/>
    <cellStyle name="60 % - Akzent3" xfId="41"/>
    <cellStyle name="60 % - Akzent4" xfId="42"/>
    <cellStyle name="60 % - Akzent5" xfId="43"/>
    <cellStyle name="60 % - Akzent6" xfId="44"/>
    <cellStyle name="60% - Akzent1" xfId="45"/>
    <cellStyle name="60% - Akzent2" xfId="46"/>
    <cellStyle name="60% - Akzent3" xfId="47"/>
    <cellStyle name="60% - Akzent4" xfId="48"/>
    <cellStyle name="60% - Akzent5" xfId="49"/>
    <cellStyle name="60% - Akzent6" xfId="50"/>
    <cellStyle name="Akzent1" xfId="51"/>
    <cellStyle name="Akzent2" xfId="52"/>
    <cellStyle name="Akzent3" xfId="53"/>
    <cellStyle name="Akzent4" xfId="54"/>
    <cellStyle name="Akzent5" xfId="55"/>
    <cellStyle name="Akzent6" xfId="56"/>
    <cellStyle name="Ausgabe" xfId="57"/>
    <cellStyle name="Berechnung" xfId="58"/>
    <cellStyle name="Comma [0]" xfId="59"/>
    <cellStyle name="Eingabe" xfId="60"/>
    <cellStyle name="Ergebnis" xfId="61"/>
    <cellStyle name="Ergebnis 1" xfId="62"/>
    <cellStyle name="Erklärender Text" xfId="63"/>
    <cellStyle name="Gut" xfId="64"/>
    <cellStyle name="Comma" xfId="65"/>
    <cellStyle name="Hyperlink" xfId="66"/>
    <cellStyle name="Neutral" xfId="67"/>
    <cellStyle name="Notiz" xfId="68"/>
    <cellStyle name="Percent" xfId="69"/>
    <cellStyle name="Schlecht" xfId="70"/>
    <cellStyle name="Überschrift" xfId="71"/>
    <cellStyle name="Überschrift 1" xfId="72"/>
    <cellStyle name="Überschrift 2" xfId="73"/>
    <cellStyle name="Überschrift 3" xfId="74"/>
    <cellStyle name="Überschrift 4" xfId="75"/>
    <cellStyle name="Überschrift 5" xfId="76"/>
    <cellStyle name="Verknüpfte Zelle" xfId="77"/>
    <cellStyle name="Currency" xfId="78"/>
    <cellStyle name="Currency [0]" xfId="79"/>
    <cellStyle name="Warnender Text" xfId="80"/>
    <cellStyle name="Zelle überprüfen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C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247650</xdr:rowOff>
    </xdr:from>
    <xdr:to>
      <xdr:col>1</xdr:col>
      <xdr:colOff>752475</xdr:colOff>
      <xdr:row>7</xdr:row>
      <xdr:rowOff>133350</xdr:rowOff>
    </xdr:to>
    <xdr:sp>
      <xdr:nvSpPr>
        <xdr:cNvPr id="1" name="Rechteck 1"/>
        <xdr:cNvSpPr>
          <a:spLocks/>
        </xdr:cNvSpPr>
      </xdr:nvSpPr>
      <xdr:spPr>
        <a:xfrm>
          <a:off x="19050" y="762000"/>
          <a:ext cx="971550" cy="1933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0" b="1" i="0" u="none" baseline="0">
              <a:solidFill>
                <a:srgbClr val="660066"/>
              </a:solidFill>
            </a:rPr>
            <a:t>6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104775</xdr:colOff>
      <xdr:row>0</xdr:row>
      <xdr:rowOff>0</xdr:rowOff>
    </xdr:from>
    <xdr:to>
      <xdr:col>7</xdr:col>
      <xdr:colOff>676275</xdr:colOff>
      <xdr:row>2</xdr:row>
      <xdr:rowOff>219075</xdr:rowOff>
    </xdr:to>
    <xdr:sp>
      <xdr:nvSpPr>
        <xdr:cNvPr id="1" name="WordArt 1"/>
        <xdr:cNvSpPr>
          <a:spLocks/>
        </xdr:cNvSpPr>
      </xdr:nvSpPr>
      <xdr:spPr>
        <a:xfrm>
          <a:off x="3810000" y="0"/>
          <a:ext cx="2809875" cy="8572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just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3</xdr:col>
      <xdr:colOff>9525</xdr:colOff>
      <xdr:row>0</xdr:row>
      <xdr:rowOff>190500</xdr:rowOff>
    </xdr:to>
    <xdr:sp>
      <xdr:nvSpPr>
        <xdr:cNvPr id="2" name="WordArt 2"/>
        <xdr:cNvSpPr>
          <a:spLocks/>
        </xdr:cNvSpPr>
      </xdr:nvSpPr>
      <xdr:spPr>
        <a:xfrm>
          <a:off x="933450" y="0"/>
          <a:ext cx="1647825" cy="1905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just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5</xdr:col>
      <xdr:colOff>104775</xdr:colOff>
      <xdr:row>0</xdr:row>
      <xdr:rowOff>0</xdr:rowOff>
    </xdr:from>
    <xdr:to>
      <xdr:col>7</xdr:col>
      <xdr:colOff>676275</xdr:colOff>
      <xdr:row>2</xdr:row>
      <xdr:rowOff>219075</xdr:rowOff>
    </xdr:to>
    <xdr:sp>
      <xdr:nvSpPr>
        <xdr:cNvPr id="3" name="WordArt 1"/>
        <xdr:cNvSpPr>
          <a:spLocks/>
        </xdr:cNvSpPr>
      </xdr:nvSpPr>
      <xdr:spPr>
        <a:xfrm>
          <a:off x="3810000" y="0"/>
          <a:ext cx="2809875" cy="8572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just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5</xdr:col>
      <xdr:colOff>276225</xdr:colOff>
      <xdr:row>0</xdr:row>
      <xdr:rowOff>0</xdr:rowOff>
    </xdr:from>
    <xdr:to>
      <xdr:col>8</xdr:col>
      <xdr:colOff>133350</xdr:colOff>
      <xdr:row>2</xdr:row>
      <xdr:rowOff>219075</xdr:rowOff>
    </xdr:to>
    <xdr:sp>
      <xdr:nvSpPr>
        <xdr:cNvPr id="4" name="WordArt 2"/>
        <xdr:cNvSpPr>
          <a:spLocks/>
        </xdr:cNvSpPr>
      </xdr:nvSpPr>
      <xdr:spPr>
        <a:xfrm>
          <a:off x="3981450" y="0"/>
          <a:ext cx="2819400" cy="8572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just"/>
          <a:r>
            <a:rPr sz="1200" b="1" kern="10" spc="0">
              <a:ln w="1260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FF0000"/>
              </a:solidFill>
              <a:effectLst>
                <a:outerShdw dist="17819" dir="2700000" algn="ctr">
                  <a:srgbClr val="00000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3</xdr:col>
      <xdr:colOff>9525</xdr:colOff>
      <xdr:row>0</xdr:row>
      <xdr:rowOff>190500</xdr:rowOff>
    </xdr:to>
    <xdr:sp>
      <xdr:nvSpPr>
        <xdr:cNvPr id="5" name="WordArt 2"/>
        <xdr:cNvSpPr>
          <a:spLocks/>
        </xdr:cNvSpPr>
      </xdr:nvSpPr>
      <xdr:spPr>
        <a:xfrm>
          <a:off x="933450" y="0"/>
          <a:ext cx="1647825" cy="1905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just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5</xdr:col>
      <xdr:colOff>104775</xdr:colOff>
      <xdr:row>0</xdr:row>
      <xdr:rowOff>0</xdr:rowOff>
    </xdr:from>
    <xdr:to>
      <xdr:col>7</xdr:col>
      <xdr:colOff>676275</xdr:colOff>
      <xdr:row>2</xdr:row>
      <xdr:rowOff>219075</xdr:rowOff>
    </xdr:to>
    <xdr:sp>
      <xdr:nvSpPr>
        <xdr:cNvPr id="6" name="WordArt 1"/>
        <xdr:cNvSpPr>
          <a:spLocks/>
        </xdr:cNvSpPr>
      </xdr:nvSpPr>
      <xdr:spPr>
        <a:xfrm>
          <a:off x="3810000" y="0"/>
          <a:ext cx="2809875" cy="8572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just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5</xdr:col>
      <xdr:colOff>276225</xdr:colOff>
      <xdr:row>0</xdr:row>
      <xdr:rowOff>0</xdr:rowOff>
    </xdr:from>
    <xdr:to>
      <xdr:col>8</xdr:col>
      <xdr:colOff>133350</xdr:colOff>
      <xdr:row>2</xdr:row>
      <xdr:rowOff>219075</xdr:rowOff>
    </xdr:to>
    <xdr:sp>
      <xdr:nvSpPr>
        <xdr:cNvPr id="7" name="WordArt 2"/>
        <xdr:cNvSpPr>
          <a:spLocks/>
        </xdr:cNvSpPr>
      </xdr:nvSpPr>
      <xdr:spPr>
        <a:xfrm>
          <a:off x="3981450" y="0"/>
          <a:ext cx="2819400" cy="8572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just"/>
          <a:r>
            <a:rPr sz="1200" b="1" kern="10" spc="0">
              <a:ln w="1260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FF0000"/>
              </a:solidFill>
              <a:effectLst>
                <a:outerShdw dist="17819" dir="2700000" algn="ctr">
                  <a:srgbClr val="00000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3</xdr:col>
      <xdr:colOff>9525</xdr:colOff>
      <xdr:row>0</xdr:row>
      <xdr:rowOff>190500</xdr:rowOff>
    </xdr:to>
    <xdr:sp>
      <xdr:nvSpPr>
        <xdr:cNvPr id="8" name="WordArt 2"/>
        <xdr:cNvSpPr>
          <a:spLocks/>
        </xdr:cNvSpPr>
      </xdr:nvSpPr>
      <xdr:spPr>
        <a:xfrm>
          <a:off x="933450" y="0"/>
          <a:ext cx="1647825" cy="1905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just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5</xdr:col>
      <xdr:colOff>276225</xdr:colOff>
      <xdr:row>0</xdr:row>
      <xdr:rowOff>0</xdr:rowOff>
    </xdr:from>
    <xdr:to>
      <xdr:col>8</xdr:col>
      <xdr:colOff>133350</xdr:colOff>
      <xdr:row>2</xdr:row>
      <xdr:rowOff>219075</xdr:rowOff>
    </xdr:to>
    <xdr:sp>
      <xdr:nvSpPr>
        <xdr:cNvPr id="9" name="WordArt 2"/>
        <xdr:cNvSpPr>
          <a:spLocks/>
        </xdr:cNvSpPr>
      </xdr:nvSpPr>
      <xdr:spPr>
        <a:xfrm>
          <a:off x="3981450" y="0"/>
          <a:ext cx="2819400" cy="8572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just"/>
          <a:r>
            <a:rPr sz="1200" b="1" kern="10" spc="0">
              <a:ln w="1260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E46C0A"/>
              </a:solidFill>
              <a:effectLst>
                <a:outerShdw dist="17819" dir="2700000" algn="ctr">
                  <a:srgbClr val="00000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3</xdr:col>
      <xdr:colOff>9525</xdr:colOff>
      <xdr:row>0</xdr:row>
      <xdr:rowOff>190500</xdr:rowOff>
    </xdr:to>
    <xdr:sp>
      <xdr:nvSpPr>
        <xdr:cNvPr id="10" name="WordArt 2"/>
        <xdr:cNvSpPr>
          <a:spLocks/>
        </xdr:cNvSpPr>
      </xdr:nvSpPr>
      <xdr:spPr>
        <a:xfrm>
          <a:off x="933450" y="0"/>
          <a:ext cx="1647825" cy="1905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just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3</xdr:col>
      <xdr:colOff>0</xdr:colOff>
      <xdr:row>0</xdr:row>
      <xdr:rowOff>200025</xdr:rowOff>
    </xdr:to>
    <xdr:sp>
      <xdr:nvSpPr>
        <xdr:cNvPr id="11" name="WordArt 1"/>
        <xdr:cNvSpPr>
          <a:spLocks/>
        </xdr:cNvSpPr>
      </xdr:nvSpPr>
      <xdr:spPr>
        <a:xfrm>
          <a:off x="933450" y="0"/>
          <a:ext cx="1638300" cy="2000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just"/>
          <a:r>
            <a:rPr sz="1200" b="1" kern="10" spc="0">
              <a:ln w="1260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7030A0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3</xdr:col>
      <xdr:colOff>0</xdr:colOff>
      <xdr:row>0</xdr:row>
      <xdr:rowOff>171450</xdr:rowOff>
    </xdr:to>
    <xdr:sp>
      <xdr:nvSpPr>
        <xdr:cNvPr id="12" name="WordArt 2"/>
        <xdr:cNvSpPr>
          <a:spLocks/>
        </xdr:cNvSpPr>
      </xdr:nvSpPr>
      <xdr:spPr>
        <a:xfrm>
          <a:off x="933450" y="0"/>
          <a:ext cx="1638300" cy="1714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just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3</xdr:col>
      <xdr:colOff>47625</xdr:colOff>
      <xdr:row>0</xdr:row>
      <xdr:rowOff>0</xdr:rowOff>
    </xdr:from>
    <xdr:to>
      <xdr:col>6</xdr:col>
      <xdr:colOff>19050</xdr:colOff>
      <xdr:row>2</xdr:row>
      <xdr:rowOff>247650</xdr:rowOff>
    </xdr:to>
    <xdr:sp>
      <xdr:nvSpPr>
        <xdr:cNvPr id="13" name="WordArt 3"/>
        <xdr:cNvSpPr>
          <a:spLocks/>
        </xdr:cNvSpPr>
      </xdr:nvSpPr>
      <xdr:spPr>
        <a:xfrm>
          <a:off x="2619375" y="0"/>
          <a:ext cx="1762125" cy="8858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just"/>
          <a:r>
            <a:rPr sz="1200" b="1" kern="10" spc="0">
              <a:ln w="936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993300"/>
              </a:solidFill>
              <a:effectLst>
                <a:outerShdw dist="17819" dir="2700000" algn="ctr">
                  <a:srgbClr val="808080">
                    <a:alpha val="80010"/>
                  </a:srgbClr>
                </a:outerShdw>
              </a:effectLst>
              <a:latin typeface="Arial Rounded MT Bold"/>
              <a:cs typeface="Arial Rounded MT Bold"/>
            </a:rPr>
            <a:t> </a:t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3</xdr:col>
      <xdr:colOff>0</xdr:colOff>
      <xdr:row>0</xdr:row>
      <xdr:rowOff>200025</xdr:rowOff>
    </xdr:to>
    <xdr:sp>
      <xdr:nvSpPr>
        <xdr:cNvPr id="14" name="WordArt 1"/>
        <xdr:cNvSpPr>
          <a:spLocks/>
        </xdr:cNvSpPr>
      </xdr:nvSpPr>
      <xdr:spPr>
        <a:xfrm>
          <a:off x="933450" y="0"/>
          <a:ext cx="1638300" cy="2000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just"/>
          <a:r>
            <a:rPr sz="1200" b="1" kern="10" spc="0">
              <a:ln w="1260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CCCCFF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5</xdr:col>
      <xdr:colOff>104775</xdr:colOff>
      <xdr:row>2</xdr:row>
      <xdr:rowOff>123825</xdr:rowOff>
    </xdr:from>
    <xdr:to>
      <xdr:col>7</xdr:col>
      <xdr:colOff>676275</xdr:colOff>
      <xdr:row>2</xdr:row>
      <xdr:rowOff>971550</xdr:rowOff>
    </xdr:to>
    <xdr:sp>
      <xdr:nvSpPr>
        <xdr:cNvPr id="15" name="WordArt 1"/>
        <xdr:cNvSpPr>
          <a:spLocks/>
        </xdr:cNvSpPr>
      </xdr:nvSpPr>
      <xdr:spPr>
        <a:xfrm>
          <a:off x="3810000" y="762000"/>
          <a:ext cx="2809875" cy="8477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just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1</xdr:col>
      <xdr:colOff>19050</xdr:colOff>
      <xdr:row>19</xdr:row>
      <xdr:rowOff>19050</xdr:rowOff>
    </xdr:from>
    <xdr:to>
      <xdr:col>3</xdr:col>
      <xdr:colOff>9525</xdr:colOff>
      <xdr:row>19</xdr:row>
      <xdr:rowOff>209550</xdr:rowOff>
    </xdr:to>
    <xdr:sp>
      <xdr:nvSpPr>
        <xdr:cNvPr id="16" name="WordArt 2"/>
        <xdr:cNvSpPr>
          <a:spLocks/>
        </xdr:cNvSpPr>
      </xdr:nvSpPr>
      <xdr:spPr>
        <a:xfrm>
          <a:off x="933450" y="5229225"/>
          <a:ext cx="1647825" cy="1809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just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5</xdr:col>
      <xdr:colOff>104775</xdr:colOff>
      <xdr:row>2</xdr:row>
      <xdr:rowOff>123825</xdr:rowOff>
    </xdr:from>
    <xdr:to>
      <xdr:col>7</xdr:col>
      <xdr:colOff>676275</xdr:colOff>
      <xdr:row>2</xdr:row>
      <xdr:rowOff>971550</xdr:rowOff>
    </xdr:to>
    <xdr:sp>
      <xdr:nvSpPr>
        <xdr:cNvPr id="17" name="WordArt 1"/>
        <xdr:cNvSpPr>
          <a:spLocks/>
        </xdr:cNvSpPr>
      </xdr:nvSpPr>
      <xdr:spPr>
        <a:xfrm>
          <a:off x="3810000" y="762000"/>
          <a:ext cx="2809875" cy="8477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just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5</xdr:col>
      <xdr:colOff>276225</xdr:colOff>
      <xdr:row>2</xdr:row>
      <xdr:rowOff>123825</xdr:rowOff>
    </xdr:from>
    <xdr:to>
      <xdr:col>8</xdr:col>
      <xdr:colOff>133350</xdr:colOff>
      <xdr:row>2</xdr:row>
      <xdr:rowOff>971550</xdr:rowOff>
    </xdr:to>
    <xdr:sp>
      <xdr:nvSpPr>
        <xdr:cNvPr id="18" name="WordArt 2"/>
        <xdr:cNvSpPr>
          <a:spLocks/>
        </xdr:cNvSpPr>
      </xdr:nvSpPr>
      <xdr:spPr>
        <a:xfrm>
          <a:off x="3981450" y="762000"/>
          <a:ext cx="2819400" cy="8477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just"/>
          <a:r>
            <a:rPr sz="1200" b="1" kern="10" spc="0">
              <a:ln w="1260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FF0000"/>
              </a:solidFill>
              <a:effectLst>
                <a:outerShdw dist="17819" dir="2700000" algn="ctr">
                  <a:srgbClr val="00000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1</xdr:col>
      <xdr:colOff>19050</xdr:colOff>
      <xdr:row>19</xdr:row>
      <xdr:rowOff>19050</xdr:rowOff>
    </xdr:from>
    <xdr:to>
      <xdr:col>3</xdr:col>
      <xdr:colOff>9525</xdr:colOff>
      <xdr:row>19</xdr:row>
      <xdr:rowOff>209550</xdr:rowOff>
    </xdr:to>
    <xdr:sp>
      <xdr:nvSpPr>
        <xdr:cNvPr id="19" name="WordArt 2"/>
        <xdr:cNvSpPr>
          <a:spLocks/>
        </xdr:cNvSpPr>
      </xdr:nvSpPr>
      <xdr:spPr>
        <a:xfrm>
          <a:off x="933450" y="5229225"/>
          <a:ext cx="1647825" cy="1809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just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5</xdr:col>
      <xdr:colOff>104775</xdr:colOff>
      <xdr:row>2</xdr:row>
      <xdr:rowOff>123825</xdr:rowOff>
    </xdr:from>
    <xdr:to>
      <xdr:col>7</xdr:col>
      <xdr:colOff>676275</xdr:colOff>
      <xdr:row>2</xdr:row>
      <xdr:rowOff>971550</xdr:rowOff>
    </xdr:to>
    <xdr:sp>
      <xdr:nvSpPr>
        <xdr:cNvPr id="20" name="WordArt 1"/>
        <xdr:cNvSpPr>
          <a:spLocks/>
        </xdr:cNvSpPr>
      </xdr:nvSpPr>
      <xdr:spPr>
        <a:xfrm>
          <a:off x="3810000" y="762000"/>
          <a:ext cx="2809875" cy="8477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just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5</xdr:col>
      <xdr:colOff>276225</xdr:colOff>
      <xdr:row>2</xdr:row>
      <xdr:rowOff>123825</xdr:rowOff>
    </xdr:from>
    <xdr:to>
      <xdr:col>8</xdr:col>
      <xdr:colOff>133350</xdr:colOff>
      <xdr:row>2</xdr:row>
      <xdr:rowOff>971550</xdr:rowOff>
    </xdr:to>
    <xdr:sp>
      <xdr:nvSpPr>
        <xdr:cNvPr id="21" name="WordArt 2"/>
        <xdr:cNvSpPr>
          <a:spLocks/>
        </xdr:cNvSpPr>
      </xdr:nvSpPr>
      <xdr:spPr>
        <a:xfrm>
          <a:off x="3981450" y="762000"/>
          <a:ext cx="2819400" cy="8477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just"/>
          <a:r>
            <a:rPr sz="1200" b="1" kern="10" spc="0">
              <a:ln w="1260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FF0000"/>
              </a:solidFill>
              <a:effectLst>
                <a:outerShdw dist="17819" dir="2700000" algn="ctr">
                  <a:srgbClr val="00000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1</xdr:col>
      <xdr:colOff>19050</xdr:colOff>
      <xdr:row>19</xdr:row>
      <xdr:rowOff>19050</xdr:rowOff>
    </xdr:from>
    <xdr:to>
      <xdr:col>3</xdr:col>
      <xdr:colOff>9525</xdr:colOff>
      <xdr:row>19</xdr:row>
      <xdr:rowOff>209550</xdr:rowOff>
    </xdr:to>
    <xdr:sp>
      <xdr:nvSpPr>
        <xdr:cNvPr id="22" name="WordArt 2"/>
        <xdr:cNvSpPr>
          <a:spLocks/>
        </xdr:cNvSpPr>
      </xdr:nvSpPr>
      <xdr:spPr>
        <a:xfrm>
          <a:off x="933450" y="5229225"/>
          <a:ext cx="1647825" cy="1809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just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5</xdr:col>
      <xdr:colOff>276225</xdr:colOff>
      <xdr:row>2</xdr:row>
      <xdr:rowOff>123825</xdr:rowOff>
    </xdr:from>
    <xdr:to>
      <xdr:col>8</xdr:col>
      <xdr:colOff>133350</xdr:colOff>
      <xdr:row>2</xdr:row>
      <xdr:rowOff>971550</xdr:rowOff>
    </xdr:to>
    <xdr:sp>
      <xdr:nvSpPr>
        <xdr:cNvPr id="23" name="WordArt 2"/>
        <xdr:cNvSpPr>
          <a:spLocks/>
        </xdr:cNvSpPr>
      </xdr:nvSpPr>
      <xdr:spPr>
        <a:xfrm>
          <a:off x="3981450" y="762000"/>
          <a:ext cx="2819400" cy="8477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just"/>
          <a:r>
            <a:rPr sz="1200" b="1" kern="10" spc="0">
              <a:ln w="1260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E46C0A"/>
              </a:solidFill>
              <a:effectLst>
                <a:outerShdw dist="17819" dir="2700000" algn="ctr">
                  <a:srgbClr val="00000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1</xdr:col>
      <xdr:colOff>19050</xdr:colOff>
      <xdr:row>19</xdr:row>
      <xdr:rowOff>19050</xdr:rowOff>
    </xdr:from>
    <xdr:to>
      <xdr:col>3</xdr:col>
      <xdr:colOff>9525</xdr:colOff>
      <xdr:row>19</xdr:row>
      <xdr:rowOff>209550</xdr:rowOff>
    </xdr:to>
    <xdr:sp>
      <xdr:nvSpPr>
        <xdr:cNvPr id="24" name="WordArt 2"/>
        <xdr:cNvSpPr>
          <a:spLocks/>
        </xdr:cNvSpPr>
      </xdr:nvSpPr>
      <xdr:spPr>
        <a:xfrm>
          <a:off x="933450" y="5229225"/>
          <a:ext cx="1647825" cy="1809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just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1</xdr:col>
      <xdr:colOff>19050</xdr:colOff>
      <xdr:row>6</xdr:row>
      <xdr:rowOff>19050</xdr:rowOff>
    </xdr:from>
    <xdr:to>
      <xdr:col>3</xdr:col>
      <xdr:colOff>0</xdr:colOff>
      <xdr:row>6</xdr:row>
      <xdr:rowOff>219075</xdr:rowOff>
    </xdr:to>
    <xdr:sp>
      <xdr:nvSpPr>
        <xdr:cNvPr id="25" name="WordArt 1"/>
        <xdr:cNvSpPr>
          <a:spLocks/>
        </xdr:cNvSpPr>
      </xdr:nvSpPr>
      <xdr:spPr>
        <a:xfrm>
          <a:off x="933450" y="2276475"/>
          <a:ext cx="1638300" cy="2000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just"/>
          <a:r>
            <a:rPr sz="1200" b="1" kern="10" spc="0">
              <a:ln w="1260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7030A0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1</xdr:col>
      <xdr:colOff>19050</xdr:colOff>
      <xdr:row>7</xdr:row>
      <xdr:rowOff>19050</xdr:rowOff>
    </xdr:from>
    <xdr:to>
      <xdr:col>3</xdr:col>
      <xdr:colOff>0</xdr:colOff>
      <xdr:row>7</xdr:row>
      <xdr:rowOff>133350</xdr:rowOff>
    </xdr:to>
    <xdr:sp>
      <xdr:nvSpPr>
        <xdr:cNvPr id="26" name="WordArt 2"/>
        <xdr:cNvSpPr>
          <a:spLocks/>
        </xdr:cNvSpPr>
      </xdr:nvSpPr>
      <xdr:spPr>
        <a:xfrm>
          <a:off x="933450" y="2495550"/>
          <a:ext cx="163830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just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3</xdr:col>
      <xdr:colOff>47625</xdr:colOff>
      <xdr:row>7</xdr:row>
      <xdr:rowOff>19050</xdr:rowOff>
    </xdr:from>
    <xdr:to>
      <xdr:col>6</xdr:col>
      <xdr:colOff>19050</xdr:colOff>
      <xdr:row>10</xdr:row>
      <xdr:rowOff>133350</xdr:rowOff>
    </xdr:to>
    <xdr:sp>
      <xdr:nvSpPr>
        <xdr:cNvPr id="27" name="WordArt 3"/>
        <xdr:cNvSpPr>
          <a:spLocks/>
        </xdr:cNvSpPr>
      </xdr:nvSpPr>
      <xdr:spPr>
        <a:xfrm>
          <a:off x="2619375" y="2495550"/>
          <a:ext cx="1762125" cy="8001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just"/>
          <a:r>
            <a:rPr sz="1200" b="1" kern="10" spc="0">
              <a:ln w="936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993300"/>
              </a:solidFill>
              <a:effectLst>
                <a:outerShdw dist="17819" dir="2700000" algn="ctr">
                  <a:srgbClr val="808080">
                    <a:alpha val="80010"/>
                  </a:srgbClr>
                </a:outerShdw>
              </a:effectLst>
              <a:latin typeface="Arial Rounded MT Bold"/>
              <a:cs typeface="Arial Rounded MT Bold"/>
            </a:rPr>
            <a:t> </a:t>
          </a:r>
        </a:p>
      </xdr:txBody>
    </xdr:sp>
    <xdr:clientData/>
  </xdr:twoCellAnchor>
  <xdr:twoCellAnchor>
    <xdr:from>
      <xdr:col>1</xdr:col>
      <xdr:colOff>19050</xdr:colOff>
      <xdr:row>6</xdr:row>
      <xdr:rowOff>19050</xdr:rowOff>
    </xdr:from>
    <xdr:to>
      <xdr:col>3</xdr:col>
      <xdr:colOff>0</xdr:colOff>
      <xdr:row>6</xdr:row>
      <xdr:rowOff>219075</xdr:rowOff>
    </xdr:to>
    <xdr:sp>
      <xdr:nvSpPr>
        <xdr:cNvPr id="28" name="WordArt 1"/>
        <xdr:cNvSpPr>
          <a:spLocks/>
        </xdr:cNvSpPr>
      </xdr:nvSpPr>
      <xdr:spPr>
        <a:xfrm>
          <a:off x="933450" y="2276475"/>
          <a:ext cx="1638300" cy="2000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just"/>
          <a:r>
            <a:rPr sz="1200" b="1" kern="10" spc="0">
              <a:ln w="1260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CCCCFF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5</xdr:col>
      <xdr:colOff>485775</xdr:colOff>
      <xdr:row>2</xdr:row>
      <xdr:rowOff>666750</xdr:rowOff>
    </xdr:from>
    <xdr:to>
      <xdr:col>7</xdr:col>
      <xdr:colOff>495300</xdr:colOff>
      <xdr:row>4</xdr:row>
      <xdr:rowOff>476250</xdr:rowOff>
    </xdr:to>
    <xdr:sp>
      <xdr:nvSpPr>
        <xdr:cNvPr id="29" name="WordArt 2"/>
        <xdr:cNvSpPr>
          <a:spLocks/>
        </xdr:cNvSpPr>
      </xdr:nvSpPr>
      <xdr:spPr>
        <a:xfrm flipV="1">
          <a:off x="4191000" y="1304925"/>
          <a:ext cx="2247900" cy="8286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just"/>
          <a:r>
            <a:rPr sz="1200" b="1" kern="10" spc="0">
              <a:ln w="1260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FFFF00"/>
              </a:solidFill>
              <a:effectLst>
                <a:outerShdw dist="17819" dir="2700000" algn="ctr">
                  <a:srgbClr val="00000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info@wasserbetten-germersheim.de" TargetMode="External" /><Relationship Id="rId2" Type="http://schemas.openxmlformats.org/officeDocument/2006/relationships/hyperlink" Target="mailto:ralf.wittmann-ld@t-online.de" TargetMode="External" /><Relationship Id="rId3" Type="http://schemas.openxmlformats.org/officeDocument/2006/relationships/hyperlink" Target="mailto:s.kalmes1969@gmail.com" TargetMode="External" /><Relationship Id="rId4" Type="http://schemas.openxmlformats.org/officeDocument/2006/relationships/hyperlink" Target="mailto:dirk.wagner@basf.com" TargetMode="External" /><Relationship Id="rId5" Type="http://schemas.openxmlformats.org/officeDocument/2006/relationships/hyperlink" Target="mailto:manix.n@gmx.de" TargetMode="External" /><Relationship Id="rId6" Type="http://schemas.openxmlformats.org/officeDocument/2006/relationships/hyperlink" Target="mailto:andreas.kirschbaum@O2online.de" TargetMode="External" /><Relationship Id="rId7" Type="http://schemas.openxmlformats.org/officeDocument/2006/relationships/hyperlink" Target="mailto:bettina.oest@kabelmail.de" TargetMode="External" /><Relationship Id="rId8" Type="http://schemas.openxmlformats.org/officeDocument/2006/relationships/hyperlink" Target="mailto:rainersarther@web.de" TargetMode="External" /><Relationship Id="rId9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2"/>
  <sheetViews>
    <sheetView zoomScale="103" zoomScaleNormal="103" zoomScalePageLayoutView="0" workbookViewId="0" topLeftCell="A36">
      <selection activeCell="C46" sqref="C46"/>
    </sheetView>
  </sheetViews>
  <sheetFormatPr defaultColWidth="11.421875" defaultRowHeight="12.75" customHeight="1"/>
  <cols>
    <col min="1" max="1" width="11.00390625" style="1" customWidth="1"/>
    <col min="2" max="2" width="1.28515625" style="1" customWidth="1"/>
    <col min="3" max="3" width="11.421875" style="1" customWidth="1"/>
    <col min="4" max="4" width="1.28515625" style="1" customWidth="1"/>
    <col min="5" max="5" width="24.8515625" style="1" customWidth="1"/>
    <col min="6" max="6" width="4.00390625" style="1" customWidth="1"/>
    <col min="7" max="7" width="24.8515625" style="1" customWidth="1"/>
    <col min="8" max="8" width="1.28515625" style="1" customWidth="1"/>
    <col min="9" max="9" width="11.421875" style="1" customWidth="1"/>
    <col min="10" max="10" width="1.28515625" style="1" customWidth="1"/>
    <col min="11" max="11" width="11.00390625" style="1" customWidth="1"/>
    <col min="12" max="16384" width="11.421875" style="1" customWidth="1"/>
  </cols>
  <sheetData>
    <row r="1" s="2" customFormat="1" ht="21" customHeight="1">
      <c r="F1" s="3" t="s">
        <v>0</v>
      </c>
    </row>
    <row r="2" s="2" customFormat="1" ht="21" customHeight="1">
      <c r="F2" s="3" t="s">
        <v>1</v>
      </c>
    </row>
    <row r="3" spans="1:11" s="8" customFormat="1" ht="30.75" customHeight="1">
      <c r="A3" s="4"/>
      <c r="B3" s="5"/>
      <c r="C3" s="5"/>
      <c r="D3" s="5"/>
      <c r="E3" s="5"/>
      <c r="F3" s="6" t="s">
        <v>2</v>
      </c>
      <c r="G3" s="5"/>
      <c r="H3" s="5"/>
      <c r="I3" s="5"/>
      <c r="J3" s="5"/>
      <c r="K3" s="7"/>
    </row>
    <row r="4" s="9" customFormat="1" ht="46.5" customHeight="1">
      <c r="F4" s="10" t="s">
        <v>3</v>
      </c>
    </row>
    <row r="5" spans="1:11" s="2" customFormat="1" ht="21" customHeight="1">
      <c r="A5" s="11"/>
      <c r="B5" s="12"/>
      <c r="C5" s="12"/>
      <c r="D5" s="12"/>
      <c r="E5" s="13" t="s">
        <v>4</v>
      </c>
      <c r="F5" s="14">
        <v>43800</v>
      </c>
      <c r="G5" s="15">
        <v>45298</v>
      </c>
      <c r="H5" s="12"/>
      <c r="I5" s="12"/>
      <c r="J5" s="12"/>
      <c r="K5" s="16"/>
    </row>
    <row r="6" spans="1:11" s="18" customFormat="1" ht="10.5" customHeight="1">
      <c r="A6" s="17"/>
      <c r="B6" s="17"/>
      <c r="C6" s="17"/>
      <c r="I6" s="17"/>
      <c r="J6" s="17"/>
      <c r="K6" s="17"/>
    </row>
    <row r="7" spans="3:9" s="2" customFormat="1" ht="21" customHeight="1">
      <c r="C7" s="19">
        <v>1075</v>
      </c>
      <c r="E7" s="20" t="s">
        <v>5</v>
      </c>
      <c r="F7" s="3" t="s">
        <v>6</v>
      </c>
      <c r="G7" s="21" t="s">
        <v>7</v>
      </c>
      <c r="I7" s="22">
        <v>1090</v>
      </c>
    </row>
    <row r="8" spans="3:9" s="2" customFormat="1" ht="21" customHeight="1">
      <c r="C8" s="19">
        <v>996</v>
      </c>
      <c r="E8" s="20" t="s">
        <v>8</v>
      </c>
      <c r="F8" s="3" t="s">
        <v>6</v>
      </c>
      <c r="G8" s="21" t="s">
        <v>9</v>
      </c>
      <c r="I8" s="22">
        <v>1064</v>
      </c>
    </row>
    <row r="9" spans="3:9" s="2" customFormat="1" ht="21" customHeight="1">
      <c r="C9" s="19">
        <v>1073</v>
      </c>
      <c r="E9" s="20" t="s">
        <v>10</v>
      </c>
      <c r="F9" s="3" t="s">
        <v>6</v>
      </c>
      <c r="G9" s="21" t="s">
        <v>11</v>
      </c>
      <c r="I9" s="22">
        <v>1075</v>
      </c>
    </row>
    <row r="10" spans="3:9" s="2" customFormat="1" ht="21" customHeight="1">
      <c r="C10" s="19">
        <v>1070</v>
      </c>
      <c r="E10" s="20" t="s">
        <v>12</v>
      </c>
      <c r="F10" s="3"/>
      <c r="G10" s="23" t="s">
        <v>13</v>
      </c>
      <c r="H10" s="24"/>
      <c r="I10" s="25" t="s">
        <v>14</v>
      </c>
    </row>
    <row r="11" spans="1:9" s="18" customFormat="1" ht="10.5" customHeight="1">
      <c r="A11" s="2"/>
      <c r="C11" s="26"/>
      <c r="E11" s="26"/>
      <c r="G11" s="27"/>
      <c r="I11" s="27"/>
    </row>
    <row r="12" spans="1:11" s="2" customFormat="1" ht="21" customHeight="1">
      <c r="A12" s="11"/>
      <c r="B12" s="12"/>
      <c r="C12" s="13"/>
      <c r="D12" s="12"/>
      <c r="E12" s="13" t="s">
        <v>4</v>
      </c>
      <c r="F12" s="28" t="s">
        <v>15</v>
      </c>
      <c r="G12" s="15">
        <v>45312</v>
      </c>
      <c r="H12" s="12"/>
      <c r="I12" s="29"/>
      <c r="J12" s="12"/>
      <c r="K12" s="16"/>
    </row>
    <row r="13" spans="3:9" s="18" customFormat="1" ht="10.5" customHeight="1">
      <c r="C13" s="26"/>
      <c r="E13" s="26"/>
      <c r="G13" s="27"/>
      <c r="I13" s="27"/>
    </row>
    <row r="14" spans="3:9" s="2" customFormat="1" ht="21" customHeight="1">
      <c r="C14" s="19">
        <v>1059</v>
      </c>
      <c r="E14" s="20" t="s">
        <v>9</v>
      </c>
      <c r="F14" s="3" t="s">
        <v>6</v>
      </c>
      <c r="G14" s="21" t="s">
        <v>5</v>
      </c>
      <c r="I14" s="22">
        <v>1101</v>
      </c>
    </row>
    <row r="15" spans="3:9" s="2" customFormat="1" ht="21" customHeight="1">
      <c r="C15" s="19">
        <v>1090</v>
      </c>
      <c r="E15" s="20" t="s">
        <v>7</v>
      </c>
      <c r="F15" s="3" t="s">
        <v>6</v>
      </c>
      <c r="G15" s="21" t="s">
        <v>8</v>
      </c>
      <c r="I15" s="22">
        <v>1035</v>
      </c>
    </row>
    <row r="16" spans="3:9" s="2" customFormat="1" ht="21" customHeight="1">
      <c r="C16" s="30" t="s">
        <v>14</v>
      </c>
      <c r="E16" s="31" t="s">
        <v>13</v>
      </c>
      <c r="F16" s="3"/>
      <c r="G16" s="21" t="s">
        <v>10</v>
      </c>
      <c r="I16" s="22">
        <v>1083</v>
      </c>
    </row>
    <row r="17" spans="3:11" s="2" customFormat="1" ht="21" customHeight="1">
      <c r="C17" s="19">
        <v>1055</v>
      </c>
      <c r="E17" s="20" t="s">
        <v>11</v>
      </c>
      <c r="F17" s="3" t="s">
        <v>6</v>
      </c>
      <c r="G17" s="21" t="s">
        <v>12</v>
      </c>
      <c r="I17" s="22">
        <v>1082</v>
      </c>
      <c r="K17" s="32"/>
    </row>
    <row r="18" spans="3:9" s="18" customFormat="1" ht="10.5" customHeight="1">
      <c r="C18" s="26"/>
      <c r="E18" s="26"/>
      <c r="G18" s="27"/>
      <c r="I18" s="27"/>
    </row>
    <row r="19" spans="1:11" s="2" customFormat="1" ht="21" customHeight="1">
      <c r="A19" s="11"/>
      <c r="B19" s="12"/>
      <c r="C19" s="13"/>
      <c r="D19" s="12"/>
      <c r="E19" s="13" t="s">
        <v>4</v>
      </c>
      <c r="F19" s="28" t="s">
        <v>16</v>
      </c>
      <c r="G19" s="15">
        <v>45326</v>
      </c>
      <c r="H19" s="12"/>
      <c r="I19" s="29"/>
      <c r="J19" s="12"/>
      <c r="K19" s="16"/>
    </row>
    <row r="20" spans="3:9" s="18" customFormat="1" ht="10.5" customHeight="1">
      <c r="C20" s="26"/>
      <c r="E20" s="26"/>
      <c r="G20" s="27"/>
      <c r="I20" s="27"/>
    </row>
    <row r="21" spans="3:11" s="2" customFormat="1" ht="21" customHeight="1">
      <c r="C21" s="33">
        <v>1103</v>
      </c>
      <c r="D21" s="34"/>
      <c r="E21" s="33" t="s">
        <v>5</v>
      </c>
      <c r="F21" s="35" t="s">
        <v>6</v>
      </c>
      <c r="G21" s="36" t="s">
        <v>8</v>
      </c>
      <c r="H21" s="34"/>
      <c r="I21" s="36">
        <v>1087</v>
      </c>
      <c r="J21" s="32"/>
      <c r="K21" s="32"/>
    </row>
    <row r="22" spans="3:11" s="2" customFormat="1" ht="21" customHeight="1">
      <c r="C22" s="33">
        <v>1087</v>
      </c>
      <c r="D22" s="34"/>
      <c r="E22" s="33" t="s">
        <v>7</v>
      </c>
      <c r="F22" s="35" t="s">
        <v>6</v>
      </c>
      <c r="G22" s="36" t="s">
        <v>9</v>
      </c>
      <c r="H22" s="34"/>
      <c r="I22" s="36">
        <v>1058</v>
      </c>
      <c r="J22" s="32"/>
      <c r="K22" s="32"/>
    </row>
    <row r="23" spans="3:11" s="2" customFormat="1" ht="21" customHeight="1">
      <c r="C23" s="33">
        <v>1100</v>
      </c>
      <c r="D23" s="34"/>
      <c r="E23" s="33" t="s">
        <v>10</v>
      </c>
      <c r="F23" s="35" t="s">
        <v>6</v>
      </c>
      <c r="G23" s="36" t="s">
        <v>12</v>
      </c>
      <c r="H23" s="34"/>
      <c r="I23" s="36">
        <v>1097</v>
      </c>
      <c r="J23" s="32"/>
      <c r="K23" s="32"/>
    </row>
    <row r="24" spans="3:11" s="2" customFormat="1" ht="21" customHeight="1">
      <c r="C24" s="30" t="s">
        <v>14</v>
      </c>
      <c r="D24" s="37"/>
      <c r="E24" s="38" t="s">
        <v>13</v>
      </c>
      <c r="F24" s="35"/>
      <c r="G24" s="36" t="s">
        <v>11</v>
      </c>
      <c r="H24" s="34"/>
      <c r="I24" s="36">
        <v>1059</v>
      </c>
      <c r="J24" s="32"/>
      <c r="K24" s="32"/>
    </row>
    <row r="25" spans="3:9" s="2" customFormat="1" ht="21" customHeight="1">
      <c r="C25" s="39"/>
      <c r="E25" s="39"/>
      <c r="F25" s="3"/>
      <c r="G25" s="32"/>
      <c r="I25" s="32"/>
    </row>
    <row r="26" spans="3:9" s="2" customFormat="1" ht="21" customHeight="1">
      <c r="C26" s="39"/>
      <c r="E26" s="39"/>
      <c r="F26" s="3"/>
      <c r="G26" s="32"/>
      <c r="I26" s="32"/>
    </row>
    <row r="27" spans="1:9" s="9" customFormat="1" ht="46.5" customHeight="1">
      <c r="A27" s="40"/>
      <c r="B27" s="40"/>
      <c r="C27" s="41"/>
      <c r="D27" s="40"/>
      <c r="E27" s="41"/>
      <c r="F27" s="10" t="s">
        <v>17</v>
      </c>
      <c r="G27" s="42"/>
      <c r="H27" s="40"/>
      <c r="I27" s="42"/>
    </row>
    <row r="28" spans="1:11" s="2" customFormat="1" ht="21" customHeight="1">
      <c r="A28" s="11"/>
      <c r="B28" s="12"/>
      <c r="C28" s="13"/>
      <c r="D28" s="12"/>
      <c r="E28" s="13" t="s">
        <v>4</v>
      </c>
      <c r="F28" s="28" t="s">
        <v>18</v>
      </c>
      <c r="G28" s="15">
        <v>45340</v>
      </c>
      <c r="H28" s="43"/>
      <c r="I28" s="29"/>
      <c r="J28" s="12"/>
      <c r="K28" s="16"/>
    </row>
    <row r="29" spans="3:9" s="18" customFormat="1" ht="10.5" customHeight="1">
      <c r="C29" s="26"/>
      <c r="E29" s="26"/>
      <c r="G29" s="27"/>
      <c r="I29" s="27"/>
    </row>
    <row r="30" spans="3:9" s="2" customFormat="1" ht="21" customHeight="1">
      <c r="C30" s="19">
        <v>1106</v>
      </c>
      <c r="D30" s="37"/>
      <c r="E30" s="19" t="s">
        <v>7</v>
      </c>
      <c r="F30" s="35" t="s">
        <v>6</v>
      </c>
      <c r="G30" s="22" t="s">
        <v>5</v>
      </c>
      <c r="H30" s="37"/>
      <c r="I30" s="22">
        <v>1075</v>
      </c>
    </row>
    <row r="31" spans="3:9" s="2" customFormat="1" ht="21" customHeight="1">
      <c r="C31" s="19">
        <v>1034</v>
      </c>
      <c r="D31" s="37"/>
      <c r="E31" s="19" t="s">
        <v>9</v>
      </c>
      <c r="F31" s="35" t="s">
        <v>6</v>
      </c>
      <c r="G31" s="22" t="s">
        <v>8</v>
      </c>
      <c r="H31" s="37"/>
      <c r="I31" s="22">
        <v>1071</v>
      </c>
    </row>
    <row r="32" spans="3:9" s="2" customFormat="1" ht="21" customHeight="1">
      <c r="C32" s="19">
        <v>1084</v>
      </c>
      <c r="D32" s="37"/>
      <c r="E32" s="19" t="s">
        <v>11</v>
      </c>
      <c r="F32" s="35" t="s">
        <v>6</v>
      </c>
      <c r="G32" s="22" t="s">
        <v>10</v>
      </c>
      <c r="H32" s="37"/>
      <c r="I32" s="22">
        <v>1079</v>
      </c>
    </row>
    <row r="33" spans="3:11" s="2" customFormat="1" ht="21" customHeight="1">
      <c r="C33" s="30" t="s">
        <v>14</v>
      </c>
      <c r="D33" s="37"/>
      <c r="E33" s="38" t="s">
        <v>13</v>
      </c>
      <c r="F33" s="35" t="s">
        <v>6</v>
      </c>
      <c r="G33" s="22" t="s">
        <v>12</v>
      </c>
      <c r="H33" s="37"/>
      <c r="I33" s="22">
        <v>1099</v>
      </c>
      <c r="K33" s="32"/>
    </row>
    <row r="34" spans="3:9" s="18" customFormat="1" ht="10.5" customHeight="1">
      <c r="C34" s="26"/>
      <c r="E34" s="26"/>
      <c r="G34" s="27"/>
      <c r="I34" s="27"/>
    </row>
    <row r="35" spans="1:11" s="2" customFormat="1" ht="21" customHeight="1">
      <c r="A35" s="11"/>
      <c r="B35" s="12"/>
      <c r="C35" s="13"/>
      <c r="D35" s="12"/>
      <c r="E35" s="13" t="s">
        <v>4</v>
      </c>
      <c r="F35" s="28" t="s">
        <v>19</v>
      </c>
      <c r="G35" s="44">
        <v>45354</v>
      </c>
      <c r="H35" s="12"/>
      <c r="I35" s="29"/>
      <c r="J35" s="12"/>
      <c r="K35" s="16"/>
    </row>
    <row r="36" spans="3:9" s="18" customFormat="1" ht="10.5" customHeight="1">
      <c r="C36" s="26"/>
      <c r="E36" s="26"/>
      <c r="G36" s="27"/>
      <c r="I36" s="27"/>
    </row>
    <row r="37" spans="1:9" s="2" customFormat="1" ht="21" customHeight="1">
      <c r="A37" s="39"/>
      <c r="B37" s="39"/>
      <c r="C37" s="19">
        <v>1078</v>
      </c>
      <c r="D37" s="37"/>
      <c r="E37" s="19" t="s">
        <v>5</v>
      </c>
      <c r="F37" s="35" t="s">
        <v>6</v>
      </c>
      <c r="G37" s="22" t="s">
        <v>9</v>
      </c>
      <c r="H37" s="37"/>
      <c r="I37" s="22">
        <v>1073</v>
      </c>
    </row>
    <row r="38" spans="1:9" s="2" customFormat="1" ht="21" customHeight="1">
      <c r="A38" s="39"/>
      <c r="B38" s="39"/>
      <c r="C38" s="19">
        <v>1089</v>
      </c>
      <c r="D38" s="37"/>
      <c r="E38" s="19" t="s">
        <v>8</v>
      </c>
      <c r="F38" s="35" t="s">
        <v>6</v>
      </c>
      <c r="G38" s="22" t="s">
        <v>7</v>
      </c>
      <c r="H38" s="37"/>
      <c r="I38" s="22">
        <v>1105</v>
      </c>
    </row>
    <row r="39" spans="1:9" s="2" customFormat="1" ht="21" customHeight="1">
      <c r="A39" s="39"/>
      <c r="B39" s="39"/>
      <c r="C39" s="19">
        <v>1087</v>
      </c>
      <c r="D39" s="37"/>
      <c r="E39" s="19" t="s">
        <v>10</v>
      </c>
      <c r="F39" s="35" t="s">
        <v>6</v>
      </c>
      <c r="G39" s="45" t="s">
        <v>13</v>
      </c>
      <c r="H39" s="37"/>
      <c r="I39" s="30" t="s">
        <v>14</v>
      </c>
    </row>
    <row r="40" spans="1:9" s="2" customFormat="1" ht="21" customHeight="1">
      <c r="A40" s="18"/>
      <c r="B40" s="39"/>
      <c r="C40" s="19">
        <v>1103</v>
      </c>
      <c r="D40" s="37"/>
      <c r="E40" s="19" t="s">
        <v>12</v>
      </c>
      <c r="F40" s="35" t="s">
        <v>6</v>
      </c>
      <c r="G40" s="22" t="s">
        <v>11</v>
      </c>
      <c r="H40" s="37"/>
      <c r="I40" s="22">
        <v>1042</v>
      </c>
    </row>
    <row r="41" spans="1:9" s="18" customFormat="1" ht="10.5" customHeight="1">
      <c r="A41" s="2"/>
      <c r="C41" s="26"/>
      <c r="E41" s="26"/>
      <c r="G41" s="27"/>
      <c r="I41" s="27"/>
    </row>
    <row r="42" spans="1:11" s="2" customFormat="1" ht="21" customHeight="1">
      <c r="A42" s="11"/>
      <c r="B42" s="12"/>
      <c r="C42" s="13"/>
      <c r="D42" s="12"/>
      <c r="E42" s="13" t="s">
        <v>4</v>
      </c>
      <c r="F42" s="28" t="s">
        <v>20</v>
      </c>
      <c r="G42" s="15">
        <v>45368</v>
      </c>
      <c r="H42" s="12"/>
      <c r="I42" s="29"/>
      <c r="J42" s="12"/>
      <c r="K42" s="16"/>
    </row>
    <row r="43" spans="1:9" s="18" customFormat="1" ht="10.5" customHeight="1">
      <c r="A43" s="39"/>
      <c r="C43" s="26"/>
      <c r="E43" s="26"/>
      <c r="G43" s="27"/>
      <c r="I43" s="27"/>
    </row>
    <row r="44" spans="1:9" s="2" customFormat="1" ht="21" customHeight="1">
      <c r="A44" s="39"/>
      <c r="B44" s="39"/>
      <c r="C44" s="46">
        <v>1082</v>
      </c>
      <c r="D44" s="37"/>
      <c r="E44" s="47" t="s">
        <v>8</v>
      </c>
      <c r="F44" s="35" t="s">
        <v>6</v>
      </c>
      <c r="G44" s="48" t="s">
        <v>5</v>
      </c>
      <c r="H44" s="37"/>
      <c r="I44" s="49">
        <v>1036</v>
      </c>
    </row>
    <row r="45" spans="1:9" s="2" customFormat="1" ht="21" customHeight="1">
      <c r="A45" s="39"/>
      <c r="B45" s="39"/>
      <c r="C45" s="46">
        <v>1043</v>
      </c>
      <c r="D45" s="37"/>
      <c r="E45" s="47" t="s">
        <v>9</v>
      </c>
      <c r="F45" s="35" t="s">
        <v>6</v>
      </c>
      <c r="G45" s="48" t="s">
        <v>7</v>
      </c>
      <c r="H45" s="37"/>
      <c r="I45" s="49">
        <v>1104</v>
      </c>
    </row>
    <row r="46" spans="1:9" s="2" customFormat="1" ht="21" customHeight="1">
      <c r="A46" s="39"/>
      <c r="B46" s="39"/>
      <c r="C46" s="46">
        <v>1129</v>
      </c>
      <c r="D46" s="37"/>
      <c r="E46" s="47" t="s">
        <v>12</v>
      </c>
      <c r="F46" s="35" t="s">
        <v>6</v>
      </c>
      <c r="G46" s="48" t="s">
        <v>10</v>
      </c>
      <c r="H46" s="37"/>
      <c r="I46" s="49">
        <v>1073</v>
      </c>
    </row>
    <row r="47" spans="2:9" s="2" customFormat="1" ht="21" customHeight="1">
      <c r="B47" s="39"/>
      <c r="C47" s="46">
        <v>1086</v>
      </c>
      <c r="D47" s="37"/>
      <c r="E47" s="47" t="s">
        <v>11</v>
      </c>
      <c r="F47" s="35" t="s">
        <v>6</v>
      </c>
      <c r="G47" s="45" t="s">
        <v>13</v>
      </c>
      <c r="H47" s="37"/>
      <c r="I47" s="30" t="s">
        <v>14</v>
      </c>
    </row>
    <row r="48" s="2" customFormat="1" ht="21" customHeight="1">
      <c r="G48" s="32"/>
    </row>
    <row r="49" s="2" customFormat="1" ht="21" customHeight="1">
      <c r="G49" s="32"/>
    </row>
    <row r="50" s="2" customFormat="1" ht="21" customHeight="1">
      <c r="G50" s="32"/>
    </row>
    <row r="51" s="2" customFormat="1" ht="21" customHeight="1">
      <c r="G51" s="32"/>
    </row>
    <row r="52" s="2" customFormat="1" ht="21" customHeight="1">
      <c r="G52" s="32"/>
    </row>
    <row r="53" s="2" customFormat="1" ht="21" customHeight="1">
      <c r="G53" s="32"/>
    </row>
    <row r="54" s="2" customFormat="1" ht="21" customHeight="1"/>
    <row r="55" s="2" customFormat="1" ht="21" customHeight="1"/>
    <row r="56" s="2" customFormat="1" ht="21" customHeight="1"/>
    <row r="57" s="2" customFormat="1" ht="21" customHeight="1"/>
    <row r="58" s="2" customFormat="1" ht="21" customHeight="1"/>
    <row r="59" s="2" customFormat="1" ht="21" customHeight="1"/>
    <row r="60" s="2" customFormat="1" ht="21" customHeight="1"/>
    <row r="61" s="2" customFormat="1" ht="21" customHeight="1"/>
    <row r="62" s="2" customFormat="1" ht="21" customHeight="1"/>
    <row r="63" s="2" customFormat="1" ht="21" customHeight="1"/>
    <row r="64" s="2" customFormat="1" ht="21" customHeight="1"/>
    <row r="65" s="2" customFormat="1" ht="21" customHeight="1"/>
    <row r="66" s="2" customFormat="1" ht="21" customHeight="1"/>
    <row r="67" s="2" customFormat="1" ht="21" customHeight="1"/>
    <row r="68" s="2" customFormat="1" ht="21" customHeight="1"/>
    <row r="69" s="2" customFormat="1" ht="21" customHeight="1"/>
    <row r="70" s="2" customFormat="1" ht="21" customHeight="1"/>
    <row r="71" s="2" customFormat="1" ht="21" customHeight="1"/>
    <row r="72" s="2" customFormat="1" ht="21" customHeight="1">
      <c r="A72" s="1"/>
    </row>
  </sheetData>
  <sheetProtection selectLockedCells="1" selectUnlockedCells="1"/>
  <printOptions horizontalCentered="1"/>
  <pageMargins left="0.19652777777777777" right="0.19652777777777777" top="0.39375" bottom="0.39375" header="0.5118055555555555" footer="0.5118055555555555"/>
  <pageSetup horizontalDpi="300" verticalDpi="300" orientation="portrait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1"/>
  <sheetViews>
    <sheetView tabSelected="1" zoomScale="103" zoomScaleNormal="103" zoomScalePageLayoutView="0" workbookViewId="0" topLeftCell="A1">
      <selection activeCell="L34" sqref="L34"/>
    </sheetView>
  </sheetViews>
  <sheetFormatPr defaultColWidth="10.8515625" defaultRowHeight="12.75"/>
  <cols>
    <col min="1" max="1" width="3.57421875" style="50" customWidth="1"/>
    <col min="2" max="2" width="24.00390625" style="50" customWidth="1"/>
    <col min="3" max="3" width="19.00390625" style="50" customWidth="1"/>
    <col min="4" max="4" width="6.7109375" style="50" customWidth="1"/>
    <col min="5" max="6" width="6.7109375" style="51" customWidth="1"/>
    <col min="7" max="7" width="6.7109375" style="50" customWidth="1"/>
    <col min="8" max="8" width="6.7109375" style="51" customWidth="1"/>
    <col min="9" max="9" width="6.7109375" style="50" customWidth="1"/>
    <col min="10" max="10" width="8.00390625" style="50" customWidth="1"/>
    <col min="11" max="11" width="9.7109375" style="50" customWidth="1"/>
    <col min="12" max="16384" width="10.8515625" style="50" customWidth="1"/>
  </cols>
  <sheetData>
    <row r="1" spans="1:11" s="57" customFormat="1" ht="40.5">
      <c r="A1" s="52"/>
      <c r="B1" s="53"/>
      <c r="C1" s="54"/>
      <c r="D1" s="53"/>
      <c r="E1" s="54"/>
      <c r="F1" s="53"/>
      <c r="G1" s="55"/>
      <c r="H1" s="54"/>
      <c r="I1" s="54"/>
      <c r="J1" s="54"/>
      <c r="K1" s="56" t="s">
        <v>0</v>
      </c>
    </row>
    <row r="2" spans="1:11" s="63" customFormat="1" ht="23.25">
      <c r="A2" s="58"/>
      <c r="B2" s="59"/>
      <c r="C2" s="59"/>
      <c r="D2" s="60"/>
      <c r="E2" s="59"/>
      <c r="F2" s="60"/>
      <c r="G2" s="61"/>
      <c r="H2" s="59"/>
      <c r="I2" s="59"/>
      <c r="J2" s="59"/>
      <c r="K2" s="62" t="s">
        <v>21</v>
      </c>
    </row>
    <row r="3" spans="1:11" s="69" customFormat="1" ht="30.75">
      <c r="A3" s="64"/>
      <c r="B3" s="65"/>
      <c r="C3" s="65"/>
      <c r="D3" s="66"/>
      <c r="E3" s="65"/>
      <c r="F3" s="66"/>
      <c r="G3" s="67"/>
      <c r="H3" s="65"/>
      <c r="I3" s="65"/>
      <c r="J3" s="65"/>
      <c r="K3" s="68" t="s">
        <v>1</v>
      </c>
    </row>
    <row r="4" spans="1:11" s="57" customFormat="1" ht="45.75">
      <c r="A4" s="70"/>
      <c r="B4" s="71"/>
      <c r="C4" s="72"/>
      <c r="D4" s="73"/>
      <c r="E4" s="74"/>
      <c r="F4" s="74"/>
      <c r="G4" s="73"/>
      <c r="H4" s="74"/>
      <c r="I4" s="73"/>
      <c r="J4" s="73"/>
      <c r="K4" s="75" t="s">
        <v>22</v>
      </c>
    </row>
    <row r="5" spans="1:11" s="82" customFormat="1" ht="19.5">
      <c r="A5" s="76"/>
      <c r="B5" s="77"/>
      <c r="C5" s="78"/>
      <c r="D5" s="79"/>
      <c r="E5" s="80"/>
      <c r="F5" s="80"/>
      <c r="G5" s="79"/>
      <c r="H5" s="80"/>
      <c r="I5" s="79"/>
      <c r="J5" s="79"/>
      <c r="K5" s="81" t="s">
        <v>23</v>
      </c>
    </row>
    <row r="6" spans="1:11" s="87" customFormat="1" ht="21">
      <c r="A6" s="83"/>
      <c r="B6" s="84"/>
      <c r="C6" s="84"/>
      <c r="D6" s="84"/>
      <c r="E6" s="85"/>
      <c r="F6" s="85"/>
      <c r="G6" s="84"/>
      <c r="H6" s="85"/>
      <c r="I6" s="84"/>
      <c r="J6" s="84"/>
      <c r="K6" s="86" t="s">
        <v>24</v>
      </c>
    </row>
    <row r="7" spans="1:11" s="87" customFormat="1" ht="21">
      <c r="A7" s="83"/>
      <c r="B7" s="88">
        <v>45368</v>
      </c>
      <c r="C7" s="84"/>
      <c r="D7" s="84"/>
      <c r="E7" s="85"/>
      <c r="F7" s="85"/>
      <c r="G7" s="84"/>
      <c r="H7" s="85"/>
      <c r="I7" s="84"/>
      <c r="J7" s="84"/>
      <c r="K7" s="86" t="s">
        <v>25</v>
      </c>
    </row>
    <row r="8" spans="1:11" ht="13.5">
      <c r="A8" s="89"/>
      <c r="B8" s="90"/>
      <c r="C8" s="90"/>
      <c r="D8" s="90"/>
      <c r="E8" s="91"/>
      <c r="F8" s="91"/>
      <c r="G8" s="90"/>
      <c r="H8" s="91"/>
      <c r="I8" s="90"/>
      <c r="J8" s="90"/>
      <c r="K8" s="92"/>
    </row>
    <row r="9" spans="1:11" s="98" customFormat="1" ht="25.5">
      <c r="A9" s="93" t="s">
        <v>26</v>
      </c>
      <c r="B9" s="94"/>
      <c r="C9" s="95"/>
      <c r="D9" s="96"/>
      <c r="E9" s="96"/>
      <c r="F9" s="96"/>
      <c r="G9" s="96"/>
      <c r="H9" s="96"/>
      <c r="I9" s="96"/>
      <c r="J9" s="96"/>
      <c r="K9" s="97"/>
    </row>
    <row r="10" spans="1:11" ht="13.5">
      <c r="A10" s="89"/>
      <c r="B10" s="90"/>
      <c r="C10" s="90"/>
      <c r="D10" s="90"/>
      <c r="E10" s="91"/>
      <c r="F10" s="91"/>
      <c r="G10" s="90"/>
      <c r="H10" s="91"/>
      <c r="I10" s="90"/>
      <c r="J10" s="90"/>
      <c r="K10" s="92"/>
    </row>
    <row r="11" spans="1:11" s="107" customFormat="1" ht="15">
      <c r="A11" s="99" t="s">
        <v>8</v>
      </c>
      <c r="B11" s="100"/>
      <c r="C11" s="101" t="s">
        <v>6</v>
      </c>
      <c r="D11" s="101" t="s">
        <v>5</v>
      </c>
      <c r="E11" s="102"/>
      <c r="F11" s="102"/>
      <c r="G11" s="100"/>
      <c r="H11" s="103"/>
      <c r="I11" s="104">
        <v>1082</v>
      </c>
      <c r="J11" s="105" t="s">
        <v>6</v>
      </c>
      <c r="K11" s="106">
        <v>1036</v>
      </c>
    </row>
    <row r="12" spans="1:11" s="107" customFormat="1" ht="15">
      <c r="A12" s="99" t="s">
        <v>9</v>
      </c>
      <c r="B12" s="100"/>
      <c r="C12" s="101" t="s">
        <v>6</v>
      </c>
      <c r="D12" s="101" t="s">
        <v>7</v>
      </c>
      <c r="E12" s="102"/>
      <c r="F12" s="102"/>
      <c r="G12" s="100"/>
      <c r="H12" s="103"/>
      <c r="I12" s="104">
        <v>1043</v>
      </c>
      <c r="J12" s="105" t="s">
        <v>6</v>
      </c>
      <c r="K12" s="106">
        <v>1104</v>
      </c>
    </row>
    <row r="13" spans="1:11" s="107" customFormat="1" ht="15">
      <c r="A13" s="99" t="s">
        <v>12</v>
      </c>
      <c r="B13" s="100"/>
      <c r="C13" s="101" t="s">
        <v>6</v>
      </c>
      <c r="D13" s="101" t="s">
        <v>10</v>
      </c>
      <c r="E13" s="102"/>
      <c r="F13" s="102"/>
      <c r="G13" s="100"/>
      <c r="H13" s="103"/>
      <c r="I13" s="104">
        <v>1129</v>
      </c>
      <c r="J13" s="105" t="s">
        <v>6</v>
      </c>
      <c r="K13" s="106">
        <v>1073</v>
      </c>
    </row>
    <row r="14" spans="1:11" s="107" customFormat="1" ht="15">
      <c r="A14" s="99" t="s">
        <v>11</v>
      </c>
      <c r="B14" s="100"/>
      <c r="C14" s="101"/>
      <c r="D14" s="101"/>
      <c r="E14" s="102"/>
      <c r="F14" s="102"/>
      <c r="G14" s="100"/>
      <c r="H14" s="103"/>
      <c r="I14" s="104">
        <v>1086</v>
      </c>
      <c r="J14" s="105"/>
      <c r="K14" s="106"/>
    </row>
    <row r="15" spans="1:11" ht="13.5">
      <c r="A15" s="89"/>
      <c r="B15" s="90"/>
      <c r="C15" s="90"/>
      <c r="D15" s="90"/>
      <c r="E15" s="91"/>
      <c r="F15" s="91"/>
      <c r="G15" s="90"/>
      <c r="H15" s="91"/>
      <c r="I15" s="90"/>
      <c r="J15" s="90"/>
      <c r="K15" s="92"/>
    </row>
    <row r="16" spans="1:11" ht="13.5">
      <c r="A16" s="89"/>
      <c r="B16" s="90"/>
      <c r="C16" s="90"/>
      <c r="D16" s="90"/>
      <c r="E16" s="91"/>
      <c r="F16" s="91"/>
      <c r="G16" s="90"/>
      <c r="H16" s="108"/>
      <c r="I16" s="90"/>
      <c r="J16" s="90"/>
      <c r="K16" s="92"/>
    </row>
    <row r="17" spans="1:11" s="98" customFormat="1" ht="25.5">
      <c r="A17" s="109" t="s">
        <v>27</v>
      </c>
      <c r="B17" s="110"/>
      <c r="C17" s="111"/>
      <c r="D17" s="112"/>
      <c r="E17" s="112"/>
      <c r="F17" s="112"/>
      <c r="G17" s="112"/>
      <c r="H17" s="112"/>
      <c r="I17" s="112"/>
      <c r="J17" s="112"/>
      <c r="K17" s="113"/>
    </row>
    <row r="18" spans="1:11" ht="13.5">
      <c r="A18" s="114"/>
      <c r="B18"/>
      <c r="C18"/>
      <c r="D18"/>
      <c r="E18"/>
      <c r="F18"/>
      <c r="G18"/>
      <c r="H18"/>
      <c r="I18"/>
      <c r="J18"/>
      <c r="K18"/>
    </row>
    <row r="19" spans="1:11" s="107" customFormat="1" ht="15">
      <c r="A19" s="115">
        <v>1</v>
      </c>
      <c r="B19" s="116" t="s">
        <v>7</v>
      </c>
      <c r="C19" s="117">
        <f aca="true" t="shared" si="0" ref="C19:C25">COUNT(D19:I19)</f>
        <v>6</v>
      </c>
      <c r="D19" s="118">
        <v>1090</v>
      </c>
      <c r="E19" s="119">
        <v>1090</v>
      </c>
      <c r="F19" s="119">
        <v>1087</v>
      </c>
      <c r="G19" s="119">
        <v>1106</v>
      </c>
      <c r="H19" s="119">
        <v>1105</v>
      </c>
      <c r="I19" s="119">
        <v>1104</v>
      </c>
      <c r="J19" s="120">
        <f aca="true" t="shared" si="1" ref="J19:J26">IF(SUM(D19:I19)=0," ",SUM(D19:I19))</f>
        <v>6582</v>
      </c>
      <c r="K19" s="121">
        <f aca="true" t="shared" si="2" ref="K19:K26">IF(D19=0," ",AVERAGE(D19:I19))</f>
        <v>1097</v>
      </c>
    </row>
    <row r="20" spans="1:11" s="107" customFormat="1" ht="15">
      <c r="A20" s="122">
        <v>2</v>
      </c>
      <c r="B20" s="123" t="s">
        <v>12</v>
      </c>
      <c r="C20" s="124">
        <f t="shared" si="0"/>
        <v>6</v>
      </c>
      <c r="D20" s="125">
        <v>1070</v>
      </c>
      <c r="E20" s="126">
        <v>1082</v>
      </c>
      <c r="F20" s="126">
        <v>1097</v>
      </c>
      <c r="G20" s="126">
        <v>1099</v>
      </c>
      <c r="H20" s="126">
        <v>1103</v>
      </c>
      <c r="I20" s="126">
        <v>1129</v>
      </c>
      <c r="J20" s="127">
        <f t="shared" si="1"/>
        <v>6580</v>
      </c>
      <c r="K20" s="128">
        <f t="shared" si="2"/>
        <v>1096.6666666666667</v>
      </c>
    </row>
    <row r="21" spans="1:11" s="107" customFormat="1" ht="15">
      <c r="A21" s="129">
        <v>3</v>
      </c>
      <c r="B21" s="130" t="s">
        <v>10</v>
      </c>
      <c r="C21" s="131">
        <f t="shared" si="0"/>
        <v>6</v>
      </c>
      <c r="D21" s="132">
        <v>1073</v>
      </c>
      <c r="E21" s="133">
        <v>1083</v>
      </c>
      <c r="F21" s="133">
        <v>1100</v>
      </c>
      <c r="G21" s="133">
        <v>1079</v>
      </c>
      <c r="H21" s="133">
        <v>1087</v>
      </c>
      <c r="I21" s="133">
        <v>1073</v>
      </c>
      <c r="J21" s="134">
        <f t="shared" si="1"/>
        <v>6495</v>
      </c>
      <c r="K21" s="135">
        <f t="shared" si="2"/>
        <v>1082.5</v>
      </c>
    </row>
    <row r="22" spans="1:11" s="107" customFormat="1" ht="15">
      <c r="A22" s="136">
        <v>4</v>
      </c>
      <c r="B22" s="137" t="s">
        <v>5</v>
      </c>
      <c r="C22" s="138">
        <f t="shared" si="0"/>
        <v>6</v>
      </c>
      <c r="D22" s="139">
        <v>1075</v>
      </c>
      <c r="E22" s="140">
        <v>1101</v>
      </c>
      <c r="F22" s="140">
        <v>1103</v>
      </c>
      <c r="G22" s="140">
        <v>1075</v>
      </c>
      <c r="H22" s="140">
        <v>1078</v>
      </c>
      <c r="I22" s="140">
        <v>1036</v>
      </c>
      <c r="J22" s="141">
        <f t="shared" si="1"/>
        <v>6468</v>
      </c>
      <c r="K22" s="142">
        <f t="shared" si="2"/>
        <v>1078</v>
      </c>
    </row>
    <row r="23" spans="1:11" s="107" customFormat="1" ht="15">
      <c r="A23" s="143">
        <v>5</v>
      </c>
      <c r="B23" s="144" t="s">
        <v>11</v>
      </c>
      <c r="C23" s="145">
        <f t="shared" si="0"/>
        <v>6</v>
      </c>
      <c r="D23" s="146">
        <v>1075</v>
      </c>
      <c r="E23" s="147">
        <v>1055</v>
      </c>
      <c r="F23" s="147">
        <v>1059</v>
      </c>
      <c r="G23" s="147">
        <v>1084</v>
      </c>
      <c r="H23" s="147">
        <v>1042</v>
      </c>
      <c r="I23" s="147">
        <v>1086</v>
      </c>
      <c r="J23" s="148">
        <f t="shared" si="1"/>
        <v>6401</v>
      </c>
      <c r="K23" s="142">
        <f t="shared" si="2"/>
        <v>1066.8333333333333</v>
      </c>
    </row>
    <row r="24" spans="1:11" s="107" customFormat="1" ht="15">
      <c r="A24" s="143">
        <v>6</v>
      </c>
      <c r="B24" s="144" t="s">
        <v>8</v>
      </c>
      <c r="C24" s="145">
        <f t="shared" si="0"/>
        <v>6</v>
      </c>
      <c r="D24" s="146">
        <v>996</v>
      </c>
      <c r="E24" s="149">
        <v>1035</v>
      </c>
      <c r="F24" s="149">
        <v>1087</v>
      </c>
      <c r="G24" s="149">
        <v>1071</v>
      </c>
      <c r="H24" s="149">
        <v>1089</v>
      </c>
      <c r="I24" s="149">
        <v>1082</v>
      </c>
      <c r="J24" s="148">
        <f t="shared" si="1"/>
        <v>6360</v>
      </c>
      <c r="K24" s="142">
        <f t="shared" si="2"/>
        <v>1060</v>
      </c>
    </row>
    <row r="25" spans="1:11" s="107" customFormat="1" ht="15">
      <c r="A25" s="150">
        <v>7</v>
      </c>
      <c r="B25" s="151" t="s">
        <v>9</v>
      </c>
      <c r="C25" s="152">
        <f t="shared" si="0"/>
        <v>6</v>
      </c>
      <c r="D25" s="153">
        <v>1064</v>
      </c>
      <c r="E25" s="154">
        <v>1059</v>
      </c>
      <c r="F25" s="154">
        <v>1058</v>
      </c>
      <c r="G25" s="154">
        <v>1034</v>
      </c>
      <c r="H25" s="154">
        <v>1073</v>
      </c>
      <c r="I25" s="154">
        <v>1043</v>
      </c>
      <c r="J25" s="155">
        <f t="shared" si="1"/>
        <v>6331</v>
      </c>
      <c r="K25" s="156">
        <f t="shared" si="2"/>
        <v>1055.1666666666667</v>
      </c>
    </row>
    <row r="26" spans="1:11" s="107" customFormat="1" ht="15">
      <c r="A26" s="157"/>
      <c r="B26" s="158" t="s">
        <v>28</v>
      </c>
      <c r="C26" s="159"/>
      <c r="D26" s="160"/>
      <c r="E26" s="149"/>
      <c r="F26" s="149"/>
      <c r="G26" s="149"/>
      <c r="H26" s="149"/>
      <c r="I26" s="149"/>
      <c r="J26" s="161" t="str">
        <f t="shared" si="1"/>
        <v> </v>
      </c>
      <c r="K26" s="142" t="str">
        <f t="shared" si="2"/>
        <v> </v>
      </c>
    </row>
    <row r="27" spans="1:11" ht="13.5">
      <c r="A27" s="162"/>
      <c r="B27" s="163"/>
      <c r="C27" s="164"/>
      <c r="D27" s="164"/>
      <c r="E27" s="91"/>
      <c r="F27" s="91"/>
      <c r="G27" s="91"/>
      <c r="H27" s="91"/>
      <c r="I27" s="91"/>
      <c r="J27" s="91"/>
      <c r="K27" s="165"/>
    </row>
    <row r="28" spans="1:11" s="98" customFormat="1" ht="25.5">
      <c r="A28" s="93" t="s">
        <v>29</v>
      </c>
      <c r="B28" s="94"/>
      <c r="C28" s="95"/>
      <c r="D28" s="96"/>
      <c r="E28" s="96"/>
      <c r="F28" s="96"/>
      <c r="G28" s="96"/>
      <c r="H28" s="96"/>
      <c r="I28" s="96"/>
      <c r="J28" s="96"/>
      <c r="K28" s="97"/>
    </row>
    <row r="29" spans="1:11" ht="13.5">
      <c r="A29" s="166"/>
      <c r="B29" s="163"/>
      <c r="C29" s="164"/>
      <c r="D29" s="164"/>
      <c r="E29" s="91"/>
      <c r="F29" s="91"/>
      <c r="G29" s="91"/>
      <c r="H29" s="91"/>
      <c r="I29" s="91"/>
      <c r="J29" s="91"/>
      <c r="K29" s="165"/>
    </row>
    <row r="30" spans="1:11" s="107" customFormat="1" ht="15">
      <c r="A30" s="167">
        <v>1</v>
      </c>
      <c r="B30" s="168" t="s">
        <v>30</v>
      </c>
      <c r="C30" s="169" t="s">
        <v>12</v>
      </c>
      <c r="D30" s="170"/>
      <c r="E30" s="170"/>
      <c r="F30" s="170"/>
      <c r="G30" s="170"/>
      <c r="H30" s="170"/>
      <c r="I30" s="171">
        <v>385</v>
      </c>
      <c r="J30" s="172"/>
      <c r="K30" s="173"/>
    </row>
    <row r="31" spans="1:11" s="107" customFormat="1" ht="15">
      <c r="A31" s="174">
        <v>2</v>
      </c>
      <c r="B31" s="175" t="s">
        <v>31</v>
      </c>
      <c r="C31" s="176" t="s">
        <v>7</v>
      </c>
      <c r="D31" s="177"/>
      <c r="E31" s="177"/>
      <c r="F31" s="177"/>
      <c r="G31" s="177"/>
      <c r="H31" s="177"/>
      <c r="I31" s="178">
        <v>377</v>
      </c>
      <c r="J31" s="179"/>
      <c r="K31" s="180"/>
    </row>
    <row r="32" spans="1:11" s="107" customFormat="1" ht="15">
      <c r="A32" s="174">
        <v>3</v>
      </c>
      <c r="B32" s="181" t="s">
        <v>32</v>
      </c>
      <c r="C32" s="182" t="s">
        <v>12</v>
      </c>
      <c r="D32" s="183"/>
      <c r="E32" s="183"/>
      <c r="F32" s="183"/>
      <c r="G32" s="183"/>
      <c r="H32" s="183"/>
      <c r="I32" s="184">
        <v>374</v>
      </c>
      <c r="J32" s="185"/>
      <c r="K32" s="186"/>
    </row>
    <row r="33" spans="1:11" s="107" customFormat="1" ht="15">
      <c r="A33" s="105"/>
      <c r="B33" s="163"/>
      <c r="C33" s="164"/>
      <c r="D33" s="187"/>
      <c r="E33" s="187"/>
      <c r="F33" s="187"/>
      <c r="G33" s="105"/>
      <c r="H33" s="105"/>
      <c r="I33" s="105"/>
      <c r="J33" s="105"/>
      <c r="K33" s="188"/>
    </row>
    <row r="34" spans="1:11" s="98" customFormat="1" ht="25.5">
      <c r="A34" s="93" t="s">
        <v>33</v>
      </c>
      <c r="B34" s="94"/>
      <c r="C34" s="95"/>
      <c r="D34" s="96"/>
      <c r="E34" s="96"/>
      <c r="F34" s="96"/>
      <c r="G34" s="96"/>
      <c r="H34" s="96"/>
      <c r="I34" s="96"/>
      <c r="J34" s="96"/>
      <c r="K34" s="97"/>
    </row>
    <row r="35" spans="1:11" ht="13.5">
      <c r="A35" s="189"/>
      <c r="B35" s="163"/>
      <c r="C35" s="190"/>
      <c r="D35" s="164"/>
      <c r="E35" s="164"/>
      <c r="F35" s="164"/>
      <c r="G35" s="164"/>
      <c r="H35" s="164"/>
      <c r="I35" s="164"/>
      <c r="J35" s="164"/>
      <c r="K35" s="191"/>
    </row>
    <row r="36" spans="1:11" s="107" customFormat="1" ht="15">
      <c r="A36" s="192"/>
      <c r="B36" s="193" t="s">
        <v>34</v>
      </c>
      <c r="C36" s="193" t="s">
        <v>35</v>
      </c>
      <c r="D36" s="194" t="s">
        <v>36</v>
      </c>
      <c r="E36" s="194" t="s">
        <v>37</v>
      </c>
      <c r="F36" s="194" t="s">
        <v>38</v>
      </c>
      <c r="G36" s="194" t="s">
        <v>39</v>
      </c>
      <c r="H36" s="194" t="s">
        <v>40</v>
      </c>
      <c r="I36" s="194" t="s">
        <v>41</v>
      </c>
      <c r="J36" s="194" t="s">
        <v>42</v>
      </c>
      <c r="K36" s="195" t="s">
        <v>43</v>
      </c>
    </row>
    <row r="37" spans="1:11" s="107" customFormat="1" ht="15">
      <c r="A37" s="196">
        <v>1</v>
      </c>
      <c r="B37" s="197" t="s">
        <v>30</v>
      </c>
      <c r="C37" s="198" t="s">
        <v>12</v>
      </c>
      <c r="D37" s="170">
        <v>364</v>
      </c>
      <c r="E37" s="170">
        <v>366</v>
      </c>
      <c r="F37" s="170">
        <v>361</v>
      </c>
      <c r="G37" s="170">
        <v>372</v>
      </c>
      <c r="H37" s="170">
        <v>384</v>
      </c>
      <c r="I37" s="170">
        <v>385</v>
      </c>
      <c r="J37" s="199">
        <f aca="true" t="shared" si="3" ref="J37:J71">IF(SUM(I37,H37,G37,F37,E37,D37)=0," ",SUM(I37,H37,G37,F37,E37,D37))</f>
        <v>2232</v>
      </c>
      <c r="K37" s="200">
        <f aca="true" t="shared" si="4" ref="K37:K71">IF(SUM(I37,H37,G37,F37,E37,D37)=0," ",AVERAGE(I37,H37,G37,F37,E37,D37))</f>
        <v>372</v>
      </c>
    </row>
    <row r="38" spans="1:11" s="107" customFormat="1" ht="15">
      <c r="A38" s="201">
        <v>2</v>
      </c>
      <c r="B38" s="175" t="s">
        <v>44</v>
      </c>
      <c r="C38" s="176" t="s">
        <v>7</v>
      </c>
      <c r="D38" s="177">
        <v>371</v>
      </c>
      <c r="E38" s="177">
        <v>366</v>
      </c>
      <c r="F38" s="177">
        <v>363</v>
      </c>
      <c r="G38" s="177">
        <v>375</v>
      </c>
      <c r="H38" s="177">
        <v>373</v>
      </c>
      <c r="I38" s="177">
        <v>372</v>
      </c>
      <c r="J38" s="202">
        <f t="shared" si="3"/>
        <v>2220</v>
      </c>
      <c r="K38" s="203">
        <f t="shared" si="4"/>
        <v>370</v>
      </c>
    </row>
    <row r="39" spans="1:11" s="107" customFormat="1" ht="15">
      <c r="A39" s="204">
        <v>3</v>
      </c>
      <c r="B39" s="205" t="s">
        <v>45</v>
      </c>
      <c r="C39" s="206" t="s">
        <v>10</v>
      </c>
      <c r="D39" s="207">
        <v>360</v>
      </c>
      <c r="E39" s="207">
        <v>369</v>
      </c>
      <c r="F39" s="207">
        <v>381</v>
      </c>
      <c r="G39" s="207">
        <v>363</v>
      </c>
      <c r="H39" s="207">
        <v>365</v>
      </c>
      <c r="I39" s="207">
        <v>368</v>
      </c>
      <c r="J39" s="208">
        <f t="shared" si="3"/>
        <v>2206</v>
      </c>
      <c r="K39" s="209">
        <f t="shared" si="4"/>
        <v>367.6666666666667</v>
      </c>
    </row>
    <row r="40" spans="1:11" s="107" customFormat="1" ht="15">
      <c r="A40" s="210">
        <v>4</v>
      </c>
      <c r="B40" s="211" t="s">
        <v>46</v>
      </c>
      <c r="C40" s="187" t="s">
        <v>8</v>
      </c>
      <c r="D40" s="212">
        <v>363</v>
      </c>
      <c r="E40" s="212">
        <v>367</v>
      </c>
      <c r="F40" s="212">
        <v>369</v>
      </c>
      <c r="G40" s="212">
        <v>367</v>
      </c>
      <c r="H40" s="212">
        <v>368</v>
      </c>
      <c r="I40" s="212">
        <v>370</v>
      </c>
      <c r="J40" s="213">
        <f t="shared" si="3"/>
        <v>2204</v>
      </c>
      <c r="K40" s="214">
        <f t="shared" si="4"/>
        <v>367.3333333333333</v>
      </c>
    </row>
    <row r="41" spans="1:12" s="107" customFormat="1" ht="15">
      <c r="A41" s="215">
        <v>6</v>
      </c>
      <c r="B41" s="211" t="s">
        <v>47</v>
      </c>
      <c r="C41" s="187" t="s">
        <v>7</v>
      </c>
      <c r="D41" s="212">
        <v>364</v>
      </c>
      <c r="E41" s="212">
        <v>370</v>
      </c>
      <c r="F41" s="212">
        <v>375</v>
      </c>
      <c r="G41" s="212">
        <v>375</v>
      </c>
      <c r="H41" s="212">
        <v>364</v>
      </c>
      <c r="I41" s="212">
        <v>355</v>
      </c>
      <c r="J41" s="213">
        <f t="shared" si="3"/>
        <v>2203</v>
      </c>
      <c r="K41" s="214">
        <f t="shared" si="4"/>
        <v>367.1666666666667</v>
      </c>
      <c r="L41"/>
    </row>
    <row r="42" spans="1:11" s="107" customFormat="1" ht="15">
      <c r="A42" s="215">
        <v>7</v>
      </c>
      <c r="B42" s="216" t="s">
        <v>48</v>
      </c>
      <c r="C42" s="217" t="s">
        <v>5</v>
      </c>
      <c r="D42" s="212">
        <v>369</v>
      </c>
      <c r="E42" s="212">
        <v>377</v>
      </c>
      <c r="F42" s="212">
        <v>376</v>
      </c>
      <c r="G42" s="212">
        <v>363</v>
      </c>
      <c r="H42" s="212">
        <v>362</v>
      </c>
      <c r="I42" s="212">
        <v>355</v>
      </c>
      <c r="J42" s="213">
        <f t="shared" si="3"/>
        <v>2202</v>
      </c>
      <c r="K42" s="214">
        <f t="shared" si="4"/>
        <v>367</v>
      </c>
    </row>
    <row r="43" spans="1:11" s="107" customFormat="1" ht="15">
      <c r="A43" s="215">
        <v>8</v>
      </c>
      <c r="B43" s="218" t="s">
        <v>49</v>
      </c>
      <c r="C43" s="187" t="s">
        <v>9</v>
      </c>
      <c r="D43" s="212">
        <v>366</v>
      </c>
      <c r="E43" s="212">
        <v>363</v>
      </c>
      <c r="F43" s="212">
        <v>371</v>
      </c>
      <c r="G43" s="212">
        <v>365</v>
      </c>
      <c r="H43" s="212">
        <v>366</v>
      </c>
      <c r="I43" s="212">
        <v>364</v>
      </c>
      <c r="J43" s="213">
        <f t="shared" si="3"/>
        <v>2195</v>
      </c>
      <c r="K43" s="214">
        <f t="shared" si="4"/>
        <v>365.8333333333333</v>
      </c>
    </row>
    <row r="44" spans="1:11" s="107" customFormat="1" ht="15">
      <c r="A44" s="215">
        <v>9</v>
      </c>
      <c r="B44" s="219" t="s">
        <v>32</v>
      </c>
      <c r="C44" s="217" t="s">
        <v>12</v>
      </c>
      <c r="D44" s="212">
        <v>358</v>
      </c>
      <c r="E44" s="212">
        <v>361</v>
      </c>
      <c r="F44" s="212">
        <v>366</v>
      </c>
      <c r="G44" s="212">
        <v>365</v>
      </c>
      <c r="H44" s="212">
        <v>366</v>
      </c>
      <c r="I44" s="212">
        <v>374</v>
      </c>
      <c r="J44" s="213">
        <f t="shared" si="3"/>
        <v>2190</v>
      </c>
      <c r="K44" s="214">
        <f t="shared" si="4"/>
        <v>365</v>
      </c>
    </row>
    <row r="45" spans="1:11" s="107" customFormat="1" ht="15">
      <c r="A45" s="215">
        <v>10</v>
      </c>
      <c r="B45" s="218" t="s">
        <v>95</v>
      </c>
      <c r="C45" s="187" t="s">
        <v>11</v>
      </c>
      <c r="D45" s="212">
        <v>358</v>
      </c>
      <c r="E45" s="212">
        <v>360</v>
      </c>
      <c r="F45" s="212">
        <v>368</v>
      </c>
      <c r="G45" s="212">
        <v>371</v>
      </c>
      <c r="H45" s="212">
        <v>364</v>
      </c>
      <c r="I45" s="212">
        <v>360</v>
      </c>
      <c r="J45" s="213">
        <f t="shared" si="3"/>
        <v>2181</v>
      </c>
      <c r="K45" s="220">
        <f t="shared" si="4"/>
        <v>363.5</v>
      </c>
    </row>
    <row r="46" spans="1:11" s="107" customFormat="1" ht="15">
      <c r="A46" s="215">
        <v>11</v>
      </c>
      <c r="B46" s="221" t="s">
        <v>50</v>
      </c>
      <c r="C46" s="222" t="s">
        <v>10</v>
      </c>
      <c r="D46" s="223">
        <v>360</v>
      </c>
      <c r="E46" s="223">
        <v>356</v>
      </c>
      <c r="F46" s="223">
        <v>358</v>
      </c>
      <c r="G46" s="223">
        <v>358</v>
      </c>
      <c r="H46" s="223">
        <v>361</v>
      </c>
      <c r="I46" s="223">
        <v>358</v>
      </c>
      <c r="J46" s="224">
        <f t="shared" si="3"/>
        <v>2151</v>
      </c>
      <c r="K46" s="225">
        <f t="shared" si="4"/>
        <v>358.5</v>
      </c>
    </row>
    <row r="47" spans="1:11" s="107" customFormat="1" ht="15">
      <c r="A47" s="215">
        <v>12</v>
      </c>
      <c r="B47" s="218" t="s">
        <v>31</v>
      </c>
      <c r="C47" s="187" t="s">
        <v>7</v>
      </c>
      <c r="D47" s="212">
        <v>355</v>
      </c>
      <c r="E47" s="212">
        <v>354</v>
      </c>
      <c r="F47" s="212">
        <v>337</v>
      </c>
      <c r="G47" s="212">
        <v>356</v>
      </c>
      <c r="H47" s="212">
        <v>368</v>
      </c>
      <c r="I47" s="212">
        <v>377</v>
      </c>
      <c r="J47" s="213">
        <f t="shared" si="3"/>
        <v>2147</v>
      </c>
      <c r="K47" s="220">
        <f t="shared" si="4"/>
        <v>357.8333333333333</v>
      </c>
    </row>
    <row r="48" spans="1:11" s="107" customFormat="1" ht="15">
      <c r="A48" s="226">
        <v>13</v>
      </c>
      <c r="B48" s="218" t="s">
        <v>51</v>
      </c>
      <c r="C48" s="187" t="s">
        <v>12</v>
      </c>
      <c r="D48" s="212">
        <v>347</v>
      </c>
      <c r="E48" s="212">
        <v>355</v>
      </c>
      <c r="F48" s="212">
        <v>370</v>
      </c>
      <c r="G48" s="212">
        <v>362</v>
      </c>
      <c r="H48" s="212">
        <v>339</v>
      </c>
      <c r="I48" s="212">
        <v>370</v>
      </c>
      <c r="J48" s="213">
        <f t="shared" si="3"/>
        <v>2143</v>
      </c>
      <c r="K48" s="220">
        <f t="shared" si="4"/>
        <v>357.1666666666667</v>
      </c>
    </row>
    <row r="49" spans="1:11" s="107" customFormat="1" ht="15">
      <c r="A49" s="226">
        <v>14</v>
      </c>
      <c r="B49" s="221" t="s">
        <v>52</v>
      </c>
      <c r="C49" s="217" t="s">
        <v>10</v>
      </c>
      <c r="D49" s="227">
        <v>353</v>
      </c>
      <c r="E49" s="227">
        <v>350</v>
      </c>
      <c r="F49" s="227">
        <v>361</v>
      </c>
      <c r="G49" s="227">
        <v>358</v>
      </c>
      <c r="H49" s="227">
        <v>361</v>
      </c>
      <c r="I49" s="228">
        <v>347</v>
      </c>
      <c r="J49" s="224">
        <f t="shared" si="3"/>
        <v>2130</v>
      </c>
      <c r="K49" s="225">
        <f t="shared" si="4"/>
        <v>355</v>
      </c>
    </row>
    <row r="50" spans="1:11" s="107" customFormat="1" ht="15">
      <c r="A50" s="226">
        <v>15</v>
      </c>
      <c r="B50" s="218" t="s">
        <v>53</v>
      </c>
      <c r="C50" s="187" t="s">
        <v>11</v>
      </c>
      <c r="D50" s="212">
        <v>365</v>
      </c>
      <c r="E50" s="212">
        <v>346</v>
      </c>
      <c r="F50" s="212">
        <v>364</v>
      </c>
      <c r="G50" s="212">
        <v>355</v>
      </c>
      <c r="H50" s="212">
        <v>330</v>
      </c>
      <c r="I50" s="212">
        <v>365</v>
      </c>
      <c r="J50" s="213">
        <f t="shared" si="3"/>
        <v>2125</v>
      </c>
      <c r="K50" s="220">
        <f t="shared" si="4"/>
        <v>354.1666666666667</v>
      </c>
    </row>
    <row r="51" spans="1:11" s="107" customFormat="1" ht="15">
      <c r="A51" s="226">
        <v>16</v>
      </c>
      <c r="B51" s="218" t="s">
        <v>54</v>
      </c>
      <c r="C51" s="187" t="s">
        <v>11</v>
      </c>
      <c r="D51" s="212">
        <v>347</v>
      </c>
      <c r="E51" s="212">
        <v>349</v>
      </c>
      <c r="F51" s="212">
        <v>327</v>
      </c>
      <c r="G51" s="212">
        <v>358</v>
      </c>
      <c r="H51" s="212">
        <v>348</v>
      </c>
      <c r="I51" s="212">
        <v>361</v>
      </c>
      <c r="J51" s="213">
        <f t="shared" si="3"/>
        <v>2090</v>
      </c>
      <c r="K51" s="220">
        <f t="shared" si="4"/>
        <v>348.3333333333333</v>
      </c>
    </row>
    <row r="52" spans="1:11" s="107" customFormat="1" ht="15">
      <c r="A52" s="226">
        <v>17</v>
      </c>
      <c r="B52" s="218" t="s">
        <v>55</v>
      </c>
      <c r="C52" s="187" t="s">
        <v>9</v>
      </c>
      <c r="D52" s="212">
        <v>356</v>
      </c>
      <c r="E52" s="212">
        <v>359</v>
      </c>
      <c r="F52" s="212">
        <v>339</v>
      </c>
      <c r="G52" s="212">
        <v>338</v>
      </c>
      <c r="H52" s="212">
        <v>352</v>
      </c>
      <c r="I52" s="212">
        <v>342</v>
      </c>
      <c r="J52" s="213">
        <f t="shared" si="3"/>
        <v>2086</v>
      </c>
      <c r="K52" s="220">
        <f t="shared" si="4"/>
        <v>347.6666666666667</v>
      </c>
    </row>
    <row r="53" spans="1:11" s="107" customFormat="1" ht="15">
      <c r="A53" s="229">
        <v>22</v>
      </c>
      <c r="B53" s="219" t="s">
        <v>56</v>
      </c>
      <c r="C53" s="187" t="s">
        <v>5</v>
      </c>
      <c r="D53" s="212">
        <v>346</v>
      </c>
      <c r="E53" s="212">
        <v>363</v>
      </c>
      <c r="F53" s="212">
        <v>363</v>
      </c>
      <c r="G53" s="212">
        <v>359</v>
      </c>
      <c r="H53" s="212">
        <v>351</v>
      </c>
      <c r="I53" s="212">
        <v>296</v>
      </c>
      <c r="J53" s="213">
        <f t="shared" si="3"/>
        <v>2078</v>
      </c>
      <c r="K53" s="220">
        <f t="shared" si="4"/>
        <v>346.3333333333333</v>
      </c>
    </row>
    <row r="54" spans="1:11" s="107" customFormat="1" ht="15">
      <c r="A54" s="229">
        <v>23</v>
      </c>
      <c r="B54" s="219" t="s">
        <v>57</v>
      </c>
      <c r="C54" s="217" t="s">
        <v>12</v>
      </c>
      <c r="D54" s="212">
        <v>348</v>
      </c>
      <c r="E54" s="212">
        <v>343</v>
      </c>
      <c r="F54" s="212">
        <v>333</v>
      </c>
      <c r="G54" s="212">
        <v>359</v>
      </c>
      <c r="H54" s="212">
        <v>353</v>
      </c>
      <c r="I54" s="212">
        <v>336</v>
      </c>
      <c r="J54" s="213">
        <f t="shared" si="3"/>
        <v>2072</v>
      </c>
      <c r="K54" s="220">
        <f t="shared" si="4"/>
        <v>345.3333333333333</v>
      </c>
    </row>
    <row r="55" spans="1:11" s="107" customFormat="1" ht="15">
      <c r="A55" s="229">
        <v>24</v>
      </c>
      <c r="B55" s="218" t="s">
        <v>58</v>
      </c>
      <c r="C55" s="187" t="s">
        <v>7</v>
      </c>
      <c r="D55" s="212">
        <v>342</v>
      </c>
      <c r="E55" s="212">
        <v>339</v>
      </c>
      <c r="F55" s="212">
        <v>349</v>
      </c>
      <c r="G55" s="212">
        <v>356</v>
      </c>
      <c r="H55" s="212">
        <v>342</v>
      </c>
      <c r="I55" s="212">
        <v>329</v>
      </c>
      <c r="J55" s="213">
        <f t="shared" si="3"/>
        <v>2057</v>
      </c>
      <c r="K55" s="220">
        <f t="shared" si="4"/>
        <v>342.8333333333333</v>
      </c>
    </row>
    <row r="56" spans="1:11" s="107" customFormat="1" ht="15">
      <c r="A56" s="230">
        <v>25</v>
      </c>
      <c r="B56" s="218" t="s">
        <v>59</v>
      </c>
      <c r="C56" s="187" t="s">
        <v>8</v>
      </c>
      <c r="D56" s="212">
        <v>282</v>
      </c>
      <c r="E56" s="212">
        <v>336</v>
      </c>
      <c r="F56" s="212">
        <v>341</v>
      </c>
      <c r="G56" s="212">
        <v>350</v>
      </c>
      <c r="H56" s="212">
        <v>347</v>
      </c>
      <c r="I56" s="212">
        <v>341</v>
      </c>
      <c r="J56" s="213">
        <f t="shared" si="3"/>
        <v>1997</v>
      </c>
      <c r="K56" s="220">
        <f t="shared" si="4"/>
        <v>332.8333333333333</v>
      </c>
    </row>
    <row r="57" spans="1:11" s="107" customFormat="1" ht="15">
      <c r="A57" s="230">
        <v>26</v>
      </c>
      <c r="B57" s="219" t="s">
        <v>60</v>
      </c>
      <c r="C57" s="217" t="s">
        <v>10</v>
      </c>
      <c r="D57" s="212">
        <v>321</v>
      </c>
      <c r="E57" s="212">
        <v>358</v>
      </c>
      <c r="F57" s="212">
        <v>290</v>
      </c>
      <c r="G57" s="212">
        <v>358</v>
      </c>
      <c r="H57" s="212">
        <v>329</v>
      </c>
      <c r="I57" s="212">
        <v>323</v>
      </c>
      <c r="J57" s="213">
        <f t="shared" si="3"/>
        <v>1979</v>
      </c>
      <c r="K57" s="220">
        <f t="shared" si="4"/>
        <v>329.8333333333333</v>
      </c>
    </row>
    <row r="58" spans="1:11" s="107" customFormat="1" ht="15">
      <c r="A58" s="231">
        <v>27</v>
      </c>
      <c r="B58" s="218" t="s">
        <v>61</v>
      </c>
      <c r="C58" s="187" t="s">
        <v>11</v>
      </c>
      <c r="D58" s="212">
        <v>352</v>
      </c>
      <c r="E58" s="212">
        <v>311</v>
      </c>
      <c r="F58" s="212">
        <v>326</v>
      </c>
      <c r="G58" s="212">
        <v>334</v>
      </c>
      <c r="H58" s="212">
        <v>277</v>
      </c>
      <c r="I58" s="212">
        <v>324</v>
      </c>
      <c r="J58" s="213">
        <f t="shared" si="3"/>
        <v>1924</v>
      </c>
      <c r="K58" s="220">
        <f t="shared" si="4"/>
        <v>320.6666666666667</v>
      </c>
    </row>
    <row r="59" spans="1:11" s="107" customFormat="1" ht="15">
      <c r="A59" s="230">
        <v>28</v>
      </c>
      <c r="B59" s="232" t="s">
        <v>62</v>
      </c>
      <c r="C59" s="217" t="s">
        <v>12</v>
      </c>
      <c r="D59" s="212">
        <v>300</v>
      </c>
      <c r="E59" s="212">
        <v>312</v>
      </c>
      <c r="F59" s="212">
        <v>332</v>
      </c>
      <c r="G59" s="212">
        <v>309</v>
      </c>
      <c r="H59" s="212">
        <v>339</v>
      </c>
      <c r="I59" s="212">
        <v>329</v>
      </c>
      <c r="J59" s="213">
        <f t="shared" si="3"/>
        <v>1921</v>
      </c>
      <c r="K59" s="220">
        <f t="shared" si="4"/>
        <v>320.1666666666667</v>
      </c>
    </row>
    <row r="60" spans="1:11" s="107" customFormat="1" ht="15">
      <c r="A60" s="230">
        <v>29</v>
      </c>
      <c r="B60" s="218" t="s">
        <v>63</v>
      </c>
      <c r="C60" s="187" t="s">
        <v>5</v>
      </c>
      <c r="D60" s="212">
        <v>320</v>
      </c>
      <c r="E60" s="212">
        <v>306</v>
      </c>
      <c r="F60" s="212">
        <v>299</v>
      </c>
      <c r="G60" s="212">
        <v>319</v>
      </c>
      <c r="H60" s="212">
        <v>334</v>
      </c>
      <c r="I60" s="212">
        <v>338</v>
      </c>
      <c r="J60" s="213">
        <f t="shared" si="3"/>
        <v>1916</v>
      </c>
      <c r="K60" s="220">
        <f t="shared" si="4"/>
        <v>319.3333333333333</v>
      </c>
    </row>
    <row r="61" spans="1:11" s="107" customFormat="1" ht="15">
      <c r="A61" s="230">
        <v>30</v>
      </c>
      <c r="B61" s="218" t="s">
        <v>64</v>
      </c>
      <c r="C61" s="187" t="s">
        <v>9</v>
      </c>
      <c r="D61" s="212">
        <v>277</v>
      </c>
      <c r="E61" s="212">
        <v>315</v>
      </c>
      <c r="F61" s="212">
        <v>317</v>
      </c>
      <c r="G61" s="212">
        <v>303</v>
      </c>
      <c r="H61" s="212">
        <v>306</v>
      </c>
      <c r="I61" s="212">
        <v>298</v>
      </c>
      <c r="J61" s="213">
        <f t="shared" si="3"/>
        <v>1816</v>
      </c>
      <c r="K61" s="220">
        <f t="shared" si="4"/>
        <v>302.6666666666667</v>
      </c>
    </row>
    <row r="62" spans="1:11" s="107" customFormat="1" ht="15">
      <c r="A62" s="230">
        <v>31</v>
      </c>
      <c r="B62" s="218" t="s">
        <v>65</v>
      </c>
      <c r="C62" s="187" t="s">
        <v>8</v>
      </c>
      <c r="D62" s="212">
        <v>339</v>
      </c>
      <c r="E62" s="233"/>
      <c r="F62" s="212">
        <v>368</v>
      </c>
      <c r="G62" s="212">
        <v>351</v>
      </c>
      <c r="H62" s="212">
        <v>366</v>
      </c>
      <c r="I62" s="212">
        <v>355</v>
      </c>
      <c r="J62" s="213">
        <f t="shared" si="3"/>
        <v>1779</v>
      </c>
      <c r="K62" s="220">
        <f t="shared" si="4"/>
        <v>355.8</v>
      </c>
    </row>
    <row r="63" spans="1:11" s="107" customFormat="1" ht="15">
      <c r="A63" s="230">
        <v>32</v>
      </c>
      <c r="B63" s="218" t="s">
        <v>66</v>
      </c>
      <c r="C63" s="187" t="s">
        <v>8</v>
      </c>
      <c r="D63" s="212">
        <v>294</v>
      </c>
      <c r="E63" s="233"/>
      <c r="F63" s="212">
        <v>350</v>
      </c>
      <c r="G63" s="212">
        <v>353</v>
      </c>
      <c r="H63" s="212">
        <v>355</v>
      </c>
      <c r="I63" s="212">
        <v>357</v>
      </c>
      <c r="J63" s="213">
        <f t="shared" si="3"/>
        <v>1709</v>
      </c>
      <c r="K63" s="220">
        <f t="shared" si="4"/>
        <v>341.8</v>
      </c>
    </row>
    <row r="64" spans="1:11" s="107" customFormat="1" ht="15">
      <c r="A64" s="230">
        <v>33</v>
      </c>
      <c r="B64" s="219" t="s">
        <v>67</v>
      </c>
      <c r="C64" s="217" t="s">
        <v>9</v>
      </c>
      <c r="D64" s="212">
        <v>342</v>
      </c>
      <c r="E64" s="212">
        <v>327</v>
      </c>
      <c r="F64" s="233"/>
      <c r="G64" s="212">
        <v>331</v>
      </c>
      <c r="H64" s="212">
        <v>355</v>
      </c>
      <c r="I64" s="212">
        <v>328</v>
      </c>
      <c r="J64" s="213">
        <f t="shared" si="3"/>
        <v>1683</v>
      </c>
      <c r="K64" s="220">
        <f t="shared" si="4"/>
        <v>336.6</v>
      </c>
    </row>
    <row r="65" spans="1:11" s="107" customFormat="1" ht="15">
      <c r="A65" s="230">
        <v>34</v>
      </c>
      <c r="B65" s="218" t="s">
        <v>68</v>
      </c>
      <c r="C65" s="187" t="s">
        <v>5</v>
      </c>
      <c r="D65" s="233"/>
      <c r="E65" s="233"/>
      <c r="F65" s="212">
        <v>364</v>
      </c>
      <c r="G65" s="212">
        <v>353</v>
      </c>
      <c r="H65" s="212">
        <v>365</v>
      </c>
      <c r="I65" s="212">
        <v>343</v>
      </c>
      <c r="J65" s="213">
        <f t="shared" si="3"/>
        <v>1425</v>
      </c>
      <c r="K65" s="220">
        <f t="shared" si="4"/>
        <v>356.25</v>
      </c>
    </row>
    <row r="66" spans="1:11" s="107" customFormat="1" ht="15">
      <c r="A66" s="230">
        <v>35</v>
      </c>
      <c r="B66" s="218" t="s">
        <v>69</v>
      </c>
      <c r="C66" s="187" t="s">
        <v>7</v>
      </c>
      <c r="D66" s="212">
        <v>317</v>
      </c>
      <c r="E66" s="212">
        <v>315</v>
      </c>
      <c r="F66" s="212">
        <v>336</v>
      </c>
      <c r="G66" s="212">
        <v>360</v>
      </c>
      <c r="H66" s="233"/>
      <c r="I66" s="233"/>
      <c r="J66" s="213">
        <f t="shared" si="3"/>
        <v>1328</v>
      </c>
      <c r="K66" s="220">
        <f t="shared" si="4"/>
        <v>332</v>
      </c>
    </row>
    <row r="67" spans="1:11" s="107" customFormat="1" ht="15">
      <c r="A67" s="230">
        <v>36</v>
      </c>
      <c r="B67" s="218" t="s">
        <v>70</v>
      </c>
      <c r="C67" s="187" t="s">
        <v>9</v>
      </c>
      <c r="D67" s="233"/>
      <c r="E67" s="233"/>
      <c r="F67" s="212">
        <v>348</v>
      </c>
      <c r="G67" s="233"/>
      <c r="H67" s="212">
        <v>344</v>
      </c>
      <c r="I67" s="212">
        <v>337</v>
      </c>
      <c r="J67" s="213">
        <f t="shared" si="3"/>
        <v>1029</v>
      </c>
      <c r="K67" s="220">
        <f t="shared" si="4"/>
        <v>343</v>
      </c>
    </row>
    <row r="68" spans="1:11" s="107" customFormat="1" ht="15">
      <c r="A68" s="230">
        <v>37</v>
      </c>
      <c r="B68" s="218" t="s">
        <v>71</v>
      </c>
      <c r="C68" s="187" t="s">
        <v>5</v>
      </c>
      <c r="D68" s="212">
        <v>360</v>
      </c>
      <c r="E68" s="212">
        <v>361</v>
      </c>
      <c r="F68" s="233"/>
      <c r="G68" s="233"/>
      <c r="H68" s="233"/>
      <c r="I68" s="233"/>
      <c r="J68" s="213">
        <f t="shared" si="3"/>
        <v>721</v>
      </c>
      <c r="K68" s="220">
        <f t="shared" si="4"/>
        <v>360.5</v>
      </c>
    </row>
    <row r="69" spans="1:11" s="107" customFormat="1" ht="15">
      <c r="A69" s="230">
        <v>38</v>
      </c>
      <c r="B69" s="218" t="s">
        <v>72</v>
      </c>
      <c r="C69" s="187" t="s">
        <v>9</v>
      </c>
      <c r="D69" s="233"/>
      <c r="E69" s="212">
        <v>337</v>
      </c>
      <c r="F69" s="233"/>
      <c r="G69" s="233"/>
      <c r="H69" s="233"/>
      <c r="I69" s="233"/>
      <c r="J69" s="213">
        <f t="shared" si="3"/>
        <v>337</v>
      </c>
      <c r="K69" s="220">
        <f t="shared" si="4"/>
        <v>337</v>
      </c>
    </row>
    <row r="70" spans="1:11" s="107" customFormat="1" ht="15">
      <c r="A70" s="230">
        <v>39</v>
      </c>
      <c r="B70" s="218" t="s">
        <v>73</v>
      </c>
      <c r="C70" s="187" t="s">
        <v>8</v>
      </c>
      <c r="D70" s="233"/>
      <c r="E70" s="212">
        <v>332</v>
      </c>
      <c r="F70" s="233"/>
      <c r="G70" s="233"/>
      <c r="H70" s="233"/>
      <c r="I70" s="233"/>
      <c r="J70" s="213">
        <f t="shared" si="3"/>
        <v>332</v>
      </c>
      <c r="K70" s="220">
        <f t="shared" si="4"/>
        <v>332</v>
      </c>
    </row>
    <row r="71" spans="1:11" s="107" customFormat="1" ht="15">
      <c r="A71" s="230">
        <v>40</v>
      </c>
      <c r="B71" s="234" t="s">
        <v>74</v>
      </c>
      <c r="C71" s="235" t="s">
        <v>9</v>
      </c>
      <c r="D71" s="236">
        <v>271</v>
      </c>
      <c r="E71" s="233"/>
      <c r="F71" s="233"/>
      <c r="G71" s="233"/>
      <c r="H71" s="233"/>
      <c r="I71" s="233"/>
      <c r="J71" s="237">
        <f t="shared" si="3"/>
        <v>271</v>
      </c>
      <c r="K71" s="238">
        <f t="shared" si="4"/>
        <v>271</v>
      </c>
    </row>
    <row r="72" ht="7.5" customHeight="1"/>
  </sheetData>
  <sheetProtection selectLockedCells="1" selectUnlockedCells="1"/>
  <printOptions horizontalCentered="1"/>
  <pageMargins left="0.19652777777777777" right="0.19652777777777777" top="0.39375" bottom="0.39375" header="0.5118055555555555" footer="0.5118055555555555"/>
  <pageSetup horizontalDpi="300" verticalDpi="300" orientation="portrait" paperSize="9" scale="95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5"/>
  <sheetViews>
    <sheetView zoomScale="103" zoomScaleNormal="103" zoomScalePageLayoutView="0" workbookViewId="0" topLeftCell="A4">
      <selection activeCell="A11" sqref="A11"/>
    </sheetView>
  </sheetViews>
  <sheetFormatPr defaultColWidth="10.8515625" defaultRowHeight="12.75"/>
  <cols>
    <col min="1" max="1" width="13.7109375" style="50" customWidth="1"/>
    <col min="2" max="2" width="14.00390625" style="50" customWidth="1"/>
    <col min="3" max="3" width="10.8515625" style="50" customWidth="1"/>
    <col min="4" max="4" width="13.28125" style="50" customWidth="1"/>
    <col min="5" max="5" width="3.7109375" style="50" customWidth="1"/>
    <col min="6" max="6" width="9.8515625" style="50" customWidth="1"/>
    <col min="7" max="7" width="23.7109375" style="50" customWidth="1"/>
    <col min="8" max="9" width="10.8515625" style="50" customWidth="1"/>
    <col min="10" max="10" width="29.28125" style="50" customWidth="1"/>
    <col min="11" max="11" width="9.57421875" style="50" customWidth="1"/>
    <col min="12" max="12" width="12.7109375" style="50" customWidth="1"/>
    <col min="13" max="16384" width="10.8515625" style="50" customWidth="1"/>
  </cols>
  <sheetData>
    <row r="1" spans="1:12" s="69" customFormat="1" ht="30.75">
      <c r="A1" s="239" t="s">
        <v>0</v>
      </c>
      <c r="L1" s="240" t="s">
        <v>75</v>
      </c>
    </row>
    <row r="2" spans="1:18" s="82" customFormat="1" ht="19.5">
      <c r="A2" s="241" t="s">
        <v>76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2" t="s">
        <v>77</v>
      </c>
      <c r="M2" s="242"/>
      <c r="N2" s="242"/>
      <c r="O2" s="242"/>
      <c r="P2" s="242"/>
      <c r="Q2" s="242"/>
      <c r="R2" s="242"/>
    </row>
    <row r="3" spans="1:12" s="252" customFormat="1" ht="76.5">
      <c r="A3" s="243" t="s">
        <v>21</v>
      </c>
      <c r="B3" s="244"/>
      <c r="C3" s="244"/>
      <c r="D3" s="245"/>
      <c r="E3" s="246"/>
      <c r="F3" s="247"/>
      <c r="G3" s="248">
        <v>2024</v>
      </c>
      <c r="H3" s="247"/>
      <c r="I3" s="249"/>
      <c r="J3" s="244"/>
      <c r="K3" s="250"/>
      <c r="L3" s="251" t="s">
        <v>78</v>
      </c>
    </row>
    <row r="4" spans="1:12" ht="3.75" customHeight="1">
      <c r="A4" s="253"/>
      <c r="B4" s="253"/>
      <c r="C4" s="253"/>
      <c r="D4" s="254"/>
      <c r="E4" s="254"/>
      <c r="F4" s="254"/>
      <c r="G4" s="254"/>
      <c r="H4" s="254"/>
      <c r="I4" s="254"/>
      <c r="J4" s="253"/>
      <c r="K4" s="253"/>
      <c r="L4" s="253"/>
    </row>
    <row r="5" spans="1:12" s="263" customFormat="1" ht="38.25">
      <c r="A5" s="255" t="s">
        <v>22</v>
      </c>
      <c r="B5" s="256"/>
      <c r="C5" s="256"/>
      <c r="D5" s="257"/>
      <c r="E5" s="258"/>
      <c r="F5" s="259"/>
      <c r="G5" s="259"/>
      <c r="H5" s="259"/>
      <c r="I5" s="260"/>
      <c r="J5" s="261"/>
      <c r="K5" s="261"/>
      <c r="L5" s="262"/>
    </row>
    <row r="6" spans="1:12" s="272" customFormat="1" ht="9" customHeight="1">
      <c r="A6" s="264"/>
      <c r="B6" s="264"/>
      <c r="C6" s="265"/>
      <c r="D6" s="266"/>
      <c r="E6" s="267"/>
      <c r="F6" s="268"/>
      <c r="G6" s="266"/>
      <c r="H6" s="269"/>
      <c r="I6" s="264"/>
      <c r="J6" s="264"/>
      <c r="K6" s="270"/>
      <c r="L6" s="271"/>
    </row>
    <row r="7" spans="1:12" s="272" customFormat="1" ht="17.25" customHeight="1">
      <c r="A7" s="273" t="s">
        <v>13</v>
      </c>
      <c r="B7" s="274"/>
      <c r="C7" s="275" t="s">
        <v>79</v>
      </c>
      <c r="D7" s="276"/>
      <c r="E7" s="277"/>
      <c r="F7" s="278">
        <v>7274</v>
      </c>
      <c r="G7" s="279">
        <v>777379</v>
      </c>
      <c r="H7" s="280" t="s">
        <v>80</v>
      </c>
      <c r="I7" s="281"/>
      <c r="J7" s="282"/>
      <c r="K7" s="283">
        <v>178</v>
      </c>
      <c r="L7" s="284">
        <v>7766558</v>
      </c>
    </row>
    <row r="8" spans="1:12" s="272" customFormat="1" ht="18">
      <c r="A8" s="285" t="s">
        <v>10</v>
      </c>
      <c r="B8" s="286"/>
      <c r="C8" s="287" t="s">
        <v>81</v>
      </c>
      <c r="D8" s="288"/>
      <c r="E8" s="289"/>
      <c r="F8" s="290">
        <v>6341</v>
      </c>
      <c r="G8" s="291">
        <v>85915</v>
      </c>
      <c r="H8" s="292" t="s">
        <v>82</v>
      </c>
      <c r="I8" s="293"/>
      <c r="J8" s="294"/>
      <c r="K8" s="295">
        <v>174</v>
      </c>
      <c r="L8" s="296">
        <v>6590453</v>
      </c>
    </row>
    <row r="9" spans="1:12" s="272" customFormat="1" ht="18">
      <c r="A9" s="273" t="s">
        <v>8</v>
      </c>
      <c r="B9" s="274"/>
      <c r="C9" s="297" t="s">
        <v>83</v>
      </c>
      <c r="D9" s="288"/>
      <c r="E9" s="289"/>
      <c r="F9" s="298">
        <v>6232</v>
      </c>
      <c r="G9" s="299">
        <v>621798</v>
      </c>
      <c r="H9" s="300" t="s">
        <v>84</v>
      </c>
      <c r="I9" s="301"/>
      <c r="J9" s="301"/>
      <c r="K9" s="302">
        <v>178</v>
      </c>
      <c r="L9" s="303">
        <v>2178657</v>
      </c>
    </row>
    <row r="10" spans="1:12" s="272" customFormat="1" ht="18">
      <c r="A10" s="273" t="s">
        <v>9</v>
      </c>
      <c r="B10" s="274"/>
      <c r="C10" s="304" t="s">
        <v>85</v>
      </c>
      <c r="D10" s="305"/>
      <c r="E10" s="306"/>
      <c r="F10" s="298">
        <v>6236</v>
      </c>
      <c r="G10" s="307">
        <v>53667</v>
      </c>
      <c r="H10" s="308" t="s">
        <v>86</v>
      </c>
      <c r="I10" s="301"/>
      <c r="J10" s="309"/>
      <c r="K10" s="302">
        <v>177</v>
      </c>
      <c r="L10" s="307">
        <v>3632144</v>
      </c>
    </row>
    <row r="11" spans="1:12" s="272" customFormat="1" ht="17.25" customHeight="1">
      <c r="A11" s="285" t="s">
        <v>12</v>
      </c>
      <c r="B11" s="286"/>
      <c r="C11" s="287" t="s">
        <v>87</v>
      </c>
      <c r="D11" s="288"/>
      <c r="E11" s="289"/>
      <c r="F11" s="298">
        <v>6344</v>
      </c>
      <c r="G11" s="299">
        <v>2527</v>
      </c>
      <c r="H11" s="300" t="s">
        <v>88</v>
      </c>
      <c r="I11" s="301"/>
      <c r="J11" s="309"/>
      <c r="K11" s="302">
        <v>176</v>
      </c>
      <c r="L11" s="307">
        <v>56998877</v>
      </c>
    </row>
    <row r="12" spans="1:12" s="272" customFormat="1" ht="18">
      <c r="A12" s="285" t="s">
        <v>11</v>
      </c>
      <c r="B12" s="286"/>
      <c r="C12" s="310" t="s">
        <v>89</v>
      </c>
      <c r="D12" s="310"/>
      <c r="E12" s="311"/>
      <c r="F12" s="312"/>
      <c r="G12" s="313"/>
      <c r="H12" s="314" t="s">
        <v>90</v>
      </c>
      <c r="I12" s="315"/>
      <c r="J12" s="316"/>
      <c r="K12" s="290">
        <v>176</v>
      </c>
      <c r="L12" s="296">
        <v>20665909</v>
      </c>
    </row>
    <row r="13" spans="1:12" s="272" customFormat="1" ht="18">
      <c r="A13" s="273" t="s">
        <v>5</v>
      </c>
      <c r="B13" s="274"/>
      <c r="C13" s="287" t="s">
        <v>91</v>
      </c>
      <c r="D13" s="288"/>
      <c r="E13" s="289"/>
      <c r="F13" s="298">
        <v>6327</v>
      </c>
      <c r="G13" s="307">
        <v>642015</v>
      </c>
      <c r="H13" s="300" t="s">
        <v>92</v>
      </c>
      <c r="I13" s="301"/>
      <c r="J13" s="309"/>
      <c r="K13" s="302">
        <v>176</v>
      </c>
      <c r="L13" s="307">
        <v>43275244</v>
      </c>
    </row>
    <row r="14" spans="1:12" s="272" customFormat="1" ht="18">
      <c r="A14" s="273" t="s">
        <v>7</v>
      </c>
      <c r="B14" s="274"/>
      <c r="C14" s="297" t="s">
        <v>93</v>
      </c>
      <c r="D14" s="288"/>
      <c r="E14" s="289"/>
      <c r="F14" s="298">
        <v>7271</v>
      </c>
      <c r="G14" s="299">
        <v>499838</v>
      </c>
      <c r="H14" s="300" t="s">
        <v>94</v>
      </c>
      <c r="I14" s="301"/>
      <c r="J14" s="309"/>
      <c r="K14" s="302">
        <v>162</v>
      </c>
      <c r="L14" s="307">
        <v>8976948</v>
      </c>
    </row>
    <row r="15" spans="1:12" s="318" customFormat="1" ht="6">
      <c r="A15" s="317"/>
      <c r="B15" s="317"/>
      <c r="D15" s="319"/>
      <c r="E15" s="320"/>
      <c r="F15" s="321"/>
      <c r="G15" s="322"/>
      <c r="K15" s="323"/>
      <c r="L15" s="319"/>
    </row>
    <row r="16" s="324" customFormat="1" ht="21"/>
    <row r="17" s="324" customFormat="1" ht="21"/>
    <row r="18" s="324" customFormat="1" ht="21"/>
    <row r="19" s="324" customFormat="1" ht="21"/>
    <row r="20" s="324" customFormat="1" ht="21"/>
    <row r="21" s="324" customFormat="1" ht="21"/>
  </sheetData>
  <sheetProtection selectLockedCells="1" selectUnlockedCells="1"/>
  <hyperlinks>
    <hyperlink ref="H7" r:id="rId1" display="info@wasserbetten-germersheim.de"/>
    <hyperlink ref="H8" r:id="rId2" display="ralf.wittmann-ld@t-online.de"/>
    <hyperlink ref="H9" r:id="rId3" display="s.kalmes1969@gmail.com"/>
    <hyperlink ref="H10" r:id="rId4" display="dirk.wagner@basf.com"/>
    <hyperlink ref="H11" r:id="rId5" display="manix.n@gmx.de"/>
    <hyperlink ref="H12" r:id="rId6" display="andreas.kirschbaum@O2online.de"/>
    <hyperlink ref="H13" r:id="rId7" display="bettina.oest@kabelmail.de"/>
    <hyperlink ref="H14" r:id="rId8" display="rainersarther@web.de"/>
  </hyperlinks>
  <printOptions horizontalCentered="1"/>
  <pageMargins left="0.2361111111111111" right="0.2361111111111111" top="0.39375" bottom="0.7479166666666667" header="0.5118055555555555" footer="0.5118055555555555"/>
  <pageSetup horizontalDpi="300" verticalDpi="300" orientation="landscape" paperSize="9" scale="80"/>
  <drawing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Hans</cp:lastModifiedBy>
  <dcterms:modified xsi:type="dcterms:W3CDTF">2024-03-18T07:05:12Z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